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9A4E7AC2-6BCF-4386-AB89-76480A8566F7}" xr6:coauthVersionLast="45" xr6:coauthVersionMax="45" xr10:uidLastSave="{00000000-0000-0000-0000-000000000000}"/>
  <bookViews>
    <workbookView xWindow="30810" yWindow="255" windowWidth="23040" windowHeight="15585" firstSheet="6" activeTab="13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15" l="1"/>
  <c r="L43" i="15" l="1"/>
  <c r="L42" i="15"/>
  <c r="L41" i="15"/>
  <c r="L40" i="15"/>
  <c r="L39" i="15"/>
  <c r="L38" i="15"/>
  <c r="L37" i="15"/>
  <c r="L36" i="15"/>
  <c r="L26" i="15" l="1"/>
  <c r="L22" i="15"/>
  <c r="L31" i="15" l="1"/>
  <c r="L30" i="15"/>
  <c r="L29" i="15"/>
  <c r="L28" i="15"/>
  <c r="L27" i="15"/>
  <c r="L25" i="15"/>
  <c r="L24" i="15"/>
  <c r="L23" i="15"/>
  <c r="L16" i="15" l="1"/>
  <c r="L47" i="15" l="1"/>
  <c r="L46" i="15"/>
  <c r="L45" i="15"/>
  <c r="L44" i="15"/>
  <c r="L34" i="15"/>
  <c r="L33" i="15"/>
  <c r="L32" i="15"/>
  <c r="L21" i="15"/>
  <c r="L20" i="15"/>
  <c r="L19" i="15"/>
  <c r="L18" i="15"/>
  <c r="L17" i="15"/>
  <c r="L15" i="15"/>
  <c r="C192" i="10"/>
  <c r="C93" i="11"/>
  <c r="L14" i="15"/>
  <c r="L13" i="15"/>
  <c r="L12" i="15"/>
  <c r="L11" i="15"/>
  <c r="L10" i="15"/>
  <c r="L9" i="15"/>
  <c r="L8" i="15"/>
  <c r="L7" i="15"/>
  <c r="L6" i="15"/>
  <c r="L5" i="15"/>
  <c r="L4" i="15"/>
  <c r="L3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<sst xmlns="http://schemas.openxmlformats.org/spreadsheetml/2006/main" count="3437" uniqueCount="1354">
  <si>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</si>
  <si>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</si>
  <si>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</si>
  <si>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</si>
  <si>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</si>
  <si>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</si>
  <si>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</si>
  <si>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</si>
  <si>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</si>
  <si>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</si>
  <si>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</si>
  <si>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</si>
  <si>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</si>
  <si>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</si>
  <si>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</si>
  <si>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</si>
  <si>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</si>
  <si>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</si>
  <si>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</si>
  <si>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</si>
  <si>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</si>
  <si>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</si>
  <si>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</si>
  <si>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</si>
  <si>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</si>
  <si>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</si>
  <si>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</si>
  <si>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</si>
  <si>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</si>
  <si>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</si>
  <si>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</si>
  <si>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</si>
  <si>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</si>
  <si>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</si>
  <si>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</si>
  <si>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</si>
  <si>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</si>
  <si>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</si>
  <si>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</si>
  <si>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</si>
  <si>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</si>
  <si>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</si>
  <si>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</si>
  <si>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</si>
  <si>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</si>
  <si>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</si>
  <si>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</si>
  <si>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</si>
  <si>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</si>
  <si>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</si>
  <si>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</si>
  <si>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</si>
  <si>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</si>
  <si>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</si>
  <si>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</si>
  <si>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</si>
  <si>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</si>
  <si>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</si>
  <si>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</si>
  <si>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</si>
  <si>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</si>
  <si>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</si>
  <si>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</si>
  <si>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</si>
  <si>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</si>
  <si>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</si>
  <si>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</si>
  <si>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</si>
  <si>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</si>
  <si>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</si>
  <si>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</si>
  <si>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</si>
  <si>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</si>
  <si>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</si>
  <si>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</si>
  <si>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</si>
  <si>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</si>
  <si>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</si>
  <si>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</si>
  <si>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</si>
  <si>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</si>
  <si>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</si>
  <si>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</si>
  <si>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</si>
  <si>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</si>
  <si>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</si>
  <si>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</si>
  <si>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</si>
  <si>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</si>
  <si>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</si>
  <si>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</si>
  <si>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</si>
  <si>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</si>
  <si>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</si>
  <si>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</si>
  <si>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</si>
  <si>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</si>
  <si>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</si>
  <si>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</si>
  <si>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</si>
  <si>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</si>
  <si>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</si>
  <si>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</si>
  <si>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</si>
  <si>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</si>
  <si>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</si>
  <si>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</si>
  <si>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</si>
  <si>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</si>
  <si>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</si>
  <si>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</si>
  <si>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</si>
  <si>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</si>
  <si>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</si>
  <si>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</si>
  <si>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</si>
  <si>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</si>
  <si>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</si>
  <si>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</si>
  <si>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</si>
  <si>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</si>
  <si>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</si>
  <si>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</si>
  <si>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</si>
  <si>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</si>
  <si>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</si>
  <si>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</si>
  <si>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</si>
  <si>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</si>
  <si>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</si>
  <si>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</si>
  <si>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</si>
  <si>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</si>
  <si>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</si>
  <si>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</si>
  <si>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</si>
  <si>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</si>
  <si>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</si>
  <si>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</si>
  <si>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</si>
  <si>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</si>
  <si>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</si>
  <si>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</si>
  <si>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</si>
  <si>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</si>
  <si>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</si>
  <si>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</si>
  <si>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</si>
  <si>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</si>
  <si>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</si>
  <si>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</si>
  <si>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</si>
  <si>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</si>
  <si>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</si>
  <si>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</si>
  <si>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</si>
  <si>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</si>
  <si>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</si>
  <si>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</si>
  <si>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</si>
  <si>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</si>
  <si>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</si>
  <si>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</si>
  <si>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</si>
  <si>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</si>
  <si>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</si>
  <si>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</si>
  <si>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</si>
  <si>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</si>
  <si>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</si>
  <si>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</si>
  <si>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</si>
  <si>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</si>
  <si>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</si>
  <si>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</si>
  <si>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</si>
  <si>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</si>
  <si>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</si>
  <si>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</si>
  <si>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</si>
  <si>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</si>
  <si>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</si>
  <si>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</si>
  <si>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</si>
  <si>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</si>
  <si>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</si>
  <si>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</si>
  <si>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</si>
  <si>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</si>
  <si>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</si>
  <si>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</si>
  <si>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</si>
  <si>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</si>
  <si>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</si>
  <si>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</si>
  <si>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</si>
  <si>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</si>
  <si>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</si>
  <si>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</si>
  <si>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</si>
  <si>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</si>
  <si>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</si>
  <si>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</si>
  <si>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</si>
  <si>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</si>
  <si>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</si>
  <si>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</si>
  <si>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</si>
  <si>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</si>
  <si>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</si>
  <si>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</si>
  <si>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</si>
  <si>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</si>
  <si>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</si>
  <si>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</si>
  <si>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</si>
  <si>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</si>
  <si>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</si>
  <si>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</si>
  <si>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</si>
  <si>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</si>
  <si>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</si>
  <si>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</si>
  <si>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</si>
  <si>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</si>
  <si>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</si>
  <si>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</si>
  <si>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</si>
  <si>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</si>
  <si>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</si>
  <si>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</si>
  <si>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</si>
  <si>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</si>
  <si>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</si>
  <si>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</si>
  <si>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</si>
  <si>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</si>
  <si>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</si>
  <si>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</si>
  <si>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</si>
  <si>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</si>
  <si>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</si>
  <si>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</si>
  <si>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</si>
  <si>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</si>
  <si>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</si>
  <si>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</si>
  <si>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</si>
  <si>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</si>
  <si>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</si>
  <si>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</si>
  <si>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</si>
  <si>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</si>
  <si>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</si>
  <si>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</si>
  <si>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</si>
  <si>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</si>
  <si>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</si>
  <si>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</si>
  <si>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</si>
  <si>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</si>
  <si>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</si>
  <si>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</si>
  <si>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</si>
  <si>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</si>
  <si>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</si>
  <si>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</si>
  <si>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</si>
  <si>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</si>
  <si>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</si>
  <si>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</si>
  <si>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</si>
  <si>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</si>
  <si>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</si>
  <si>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</si>
  <si>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</si>
  <si>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</si>
  <si>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</si>
  <si>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</si>
  <si>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</si>
  <si>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</si>
  <si>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</si>
  <si>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</si>
  <si>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</si>
  <si>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</si>
  <si>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</si>
  <si>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</si>
  <si>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</si>
  <si>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</si>
  <si>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</si>
  <si>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</si>
  <si>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</si>
  <si>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</si>
  <si>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</si>
  <si>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</si>
  <si>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</si>
  <si>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</si>
  <si>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</si>
  <si>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</si>
  <si>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</si>
  <si>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</si>
  <si>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</si>
  <si>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</si>
  <si>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</si>
  <si>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</si>
  <si>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</si>
  <si>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</si>
  <si>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</si>
  <si>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</si>
  <si>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</si>
  <si>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</si>
  <si>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</si>
  <si>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</si>
  <si>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</si>
  <si>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</si>
  <si>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</si>
  <si>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</si>
  <si>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</si>
  <si>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</si>
  <si>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</si>
  <si>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</si>
  <si>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</si>
  <si>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</si>
  <si>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</si>
  <si>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</si>
  <si>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</si>
  <si>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</si>
  <si>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</si>
  <si>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</si>
  <si>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</si>
  <si>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</si>
  <si>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</si>
  <si>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</si>
  <si>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</si>
  <si>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</si>
  <si>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</si>
  <si>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</si>
  <si>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</si>
  <si>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</si>
  <si>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</si>
  <si>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</si>
  <si>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</si>
  <si>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</si>
  <si>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</si>
  <si>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</si>
  <si>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</si>
  <si>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</si>
  <si>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</si>
  <si>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</si>
  <si>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</si>
  <si>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</si>
  <si>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</si>
  <si>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</si>
  <si>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</si>
  <si>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</si>
  <si>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</si>
  <si>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</si>
  <si>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</si>
  <si>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</si>
  <si>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</si>
  <si>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</si>
  <si>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</si>
  <si>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</si>
  <si>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</si>
  <si>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</si>
  <si>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</si>
  <si>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</si>
  <si>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</si>
  <si>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</si>
  <si>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</si>
  <si>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</si>
  <si>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</si>
  <si>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</si>
  <si>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</si>
  <si>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</si>
  <si>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</si>
  <si>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</si>
  <si>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</si>
  <si>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</si>
  <si>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</si>
  <si>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</si>
  <si>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</si>
  <si>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</si>
  <si>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</si>
  <si>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</si>
  <si>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</si>
  <si>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</si>
  <si>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</si>
  <si>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</si>
  <si>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</si>
  <si>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</si>
  <si>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</si>
  <si>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</si>
  <si>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</si>
  <si>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</si>
  <si>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</si>
  <si>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</si>
  <si>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</si>
  <si>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</si>
  <si>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</si>
  <si>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</si>
  <si>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</si>
  <si>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</si>
  <si>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</si>
  <si>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</si>
  <si>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</si>
  <si>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</si>
  <si>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</si>
  <si>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</si>
  <si>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</si>
  <si>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</si>
  <si>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</si>
  <si>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</si>
  <si>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</si>
  <si>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</si>
  <si>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</si>
  <si>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</si>
  <si>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</si>
  <si>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</si>
  <si>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</si>
  <si>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</si>
  <si>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</si>
  <si>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</si>
  <si>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</si>
  <si>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</si>
  <si>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</si>
  <si>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</si>
  <si>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</si>
  <si>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</si>
  <si>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</si>
  <si>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</si>
  <si>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</si>
  <si>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</si>
  <si>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</si>
  <si>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</si>
  <si>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</si>
  <si>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</si>
  <si>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</si>
  <si>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</si>
  <si>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</si>
  <si>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</si>
  <si>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</si>
  <si>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</si>
  <si>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</si>
  <si>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</si>
  <si>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</si>
  <si>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</si>
  <si>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</si>
  <si>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</si>
  <si>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</si>
  <si>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</si>
  <si>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</si>
  <si>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</si>
  <si>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</si>
  <si>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</si>
  <si>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</si>
  <si>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</si>
  <si>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</si>
  <si>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</si>
  <si>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</si>
  <si>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</si>
  <si>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</si>
  <si>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</si>
  <si>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</si>
  <si>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</si>
  <si>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</si>
  <si>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</si>
  <si>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</si>
  <si>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</si>
  <si>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</si>
  <si>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</si>
  <si>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</si>
  <si>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</si>
  <si>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</si>
  <si>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</si>
  <si>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</si>
  <si>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</si>
  <si>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</si>
  <si>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</si>
  <si>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</si>
  <si>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</si>
  <si>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</si>
  <si>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</si>
  <si>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</si>
  <si>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</si>
  <si>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</si>
  <si>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</si>
  <si>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</si>
  <si>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</si>
  <si>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</si>
  <si>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</si>
  <si>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</si>
  <si>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</si>
  <si>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</si>
  <si>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</si>
  <si>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</si>
  <si>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</si>
  <si>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</si>
  <si>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</si>
  <si>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</si>
  <si>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</si>
  <si>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</si>
  <si>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</si>
  <si>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</si>
  <si>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</si>
  <si>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</si>
  <si>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</si>
  <si>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</si>
  <si>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</si>
  <si>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</si>
  <si>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</si>
  <si>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</si>
  <si>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</si>
  <si>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</si>
  <si>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</si>
  <si>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</si>
  <si>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</si>
  <si>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</si>
  <si>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</si>
  <si>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</si>
  <si>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</si>
  <si>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</si>
  <si>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</si>
  <si>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</si>
  <si>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</si>
  <si>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</si>
  <si>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</si>
  <si>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</si>
  <si>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</si>
  <si>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</si>
  <si>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</si>
  <si>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</si>
  <si>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</si>
  <si>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</si>
  <si>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</si>
  <si>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</si>
  <si>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</si>
  <si>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</si>
  <si>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</si>
  <si>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</si>
  <si>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</si>
  <si>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</si>
  <si>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</si>
  <si>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</si>
  <si>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</si>
  <si>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</si>
  <si>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</si>
  <si>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</si>
  <si>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</si>
  <si>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</si>
  <si>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</si>
  <si>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</si>
  <si>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</si>
  <si>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</si>
  <si>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</si>
  <si>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</si>
  <si>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</si>
  <si>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</si>
  <si>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</si>
  <si>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</si>
  <si>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</si>
  <si>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</si>
  <si>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</si>
  <si>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</si>
  <si>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</si>
  <si>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</si>
  <si>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</si>
  <si>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</si>
  <si>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</si>
  <si>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</si>
  <si>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</si>
  <si>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</si>
  <si>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</si>
  <si>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</si>
  <si>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</si>
  <si>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</si>
  <si>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</si>
  <si>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</si>
  <si>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</si>
  <si>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</si>
  <si>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</si>
  <si>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</si>
  <si>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</si>
  <si>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</si>
  <si>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</si>
  <si>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</si>
  <si>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</si>
  <si>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</si>
  <si>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</si>
  <si>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</si>
  <si>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</si>
  <si>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</si>
  <si>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</si>
  <si>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</si>
  <si>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</si>
  <si>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</si>
  <si>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</si>
  <si>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</si>
  <si>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</si>
  <si>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</si>
  <si>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</si>
  <si>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</si>
  <si>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</si>
  <si>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</si>
  <si>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</si>
  <si>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</si>
  <si>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</si>
  <si>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</si>
  <si>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</si>
  <si>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</si>
  <si>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</si>
  <si>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</si>
  <si>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</si>
  <si>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</si>
  <si>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</si>
  <si>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</si>
  <si>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</si>
  <si>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</si>
  <si>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</si>
  <si>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</si>
  <si>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</si>
  <si>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</si>
  <si>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</si>
  <si>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</si>
  <si>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</si>
  <si>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</si>
  <si>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</si>
  <si>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</si>
  <si>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</si>
  <si>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</si>
  <si>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</si>
  <si>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</si>
  <si>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</si>
  <si>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</si>
  <si>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</si>
  <si>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</si>
  <si>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</si>
  <si>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</si>
  <si>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</si>
  <si>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</si>
  <si>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</si>
  <si>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</si>
  <si>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</si>
  <si>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</si>
  <si>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</si>
  <si>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</si>
  <si>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</si>
  <si>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</si>
  <si>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</si>
  <si>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</si>
  <si>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</si>
  <si>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</si>
  <si>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</si>
  <si>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</si>
  <si>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</si>
  <si>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</si>
  <si>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</si>
  <si>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</si>
  <si>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</si>
  <si>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</si>
  <si>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</si>
  <si>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</si>
  <si>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</si>
  <si>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</si>
  <si>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</si>
  <si>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</si>
  <si>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</si>
  <si>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</si>
  <si>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</si>
  <si>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</si>
  <si>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</si>
  <si>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</si>
  <si>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</si>
  <si>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</si>
  <si>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</si>
  <si>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</si>
  <si>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</si>
  <si>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</si>
  <si>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</si>
  <si>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</si>
  <si>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</si>
  <si>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</si>
  <si>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</si>
  <si>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</si>
  <si>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</si>
  <si>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</si>
  <si>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</si>
  <si>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</si>
  <si>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</si>
  <si>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</si>
  <si>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</si>
  <si>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</si>
  <si>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</si>
  <si>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</si>
  <si>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</si>
  <si>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</si>
  <si>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</si>
  <si>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</si>
  <si>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</si>
  <si>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</si>
  <si>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</si>
  <si>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</si>
  <si>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</si>
  <si>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</si>
  <si>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</si>
  <si>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</si>
  <si>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</si>
  <si>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</si>
  <si>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</si>
  <si>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</si>
  <si>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</si>
  <si>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</si>
  <si>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</si>
  <si>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</si>
  <si>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</si>
  <si>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</si>
  <si>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</si>
  <si>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</si>
  <si>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</si>
  <si>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</si>
  <si>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</si>
  <si>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</si>
  <si>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</si>
  <si>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</si>
  <si>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</si>
  <si>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</si>
  <si>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</si>
  <si>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</si>
  <si>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</si>
  <si>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</si>
  <si>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</si>
  <si>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</si>
  <si>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</si>
  <si>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</si>
  <si>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</si>
  <si>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</si>
  <si>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</si>
  <si>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</si>
  <si>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</si>
  <si>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</si>
  <si>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</si>
  <si>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</si>
  <si>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</si>
  <si>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</si>
  <si>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</si>
  <si>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</si>
  <si>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</si>
  <si>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</si>
  <si>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</si>
  <si>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</si>
  <si>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</si>
  <si>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</si>
  <si>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</si>
  <si>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</si>
  <si>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</si>
  <si>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</si>
  <si>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</si>
  <si>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</si>
  <si>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</si>
  <si>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</si>
  <si>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</si>
  <si>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</si>
  <si>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</si>
  <si>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</si>
  <si>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</si>
  <si>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</si>
  <si>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</si>
  <si>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</si>
  <si>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</si>
  <si>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</si>
  <si>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</si>
  <si>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</si>
  <si>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</si>
  <si>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</si>
  <si>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</si>
  <si>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</si>
  <si>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</si>
  <si>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</si>
  <si>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</si>
  <si>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</si>
  <si>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</si>
  <si>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</si>
  <si>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</si>
  <si>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</si>
  <si>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</si>
  <si>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</si>
  <si>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</si>
  <si>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</si>
  <si>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</si>
  <si>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</si>
  <si>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</si>
  <si>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</si>
  <si>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</si>
  <si>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</si>
  <si>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</si>
  <si>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</si>
  <si>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</si>
  <si>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</si>
  <si>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</si>
  <si>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</si>
  <si>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</si>
  <si>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</si>
  <si>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</si>
  <si>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</si>
  <si>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</si>
  <si>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</si>
  <si>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</si>
  <si>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</si>
  <si>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</si>
  <si>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</si>
  <si>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</si>
  <si>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</si>
  <si>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</si>
  <si>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</si>
  <si>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</si>
  <si>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</si>
  <si>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</si>
  <si>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</si>
  <si>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</si>
  <si>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</si>
  <si>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</si>
  <si>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</si>
  <si>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</si>
  <si>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</si>
  <si>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</si>
  <si>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</si>
  <si>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</si>
  <si>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</si>
  <si>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</si>
  <si>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</si>
  <si>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</si>
  <si>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</si>
  <si>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</si>
  <si>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</si>
  <si>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</si>
  <si>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</si>
  <si>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</si>
  <si>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</si>
  <si>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</si>
  <si>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</si>
  <si>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</si>
  <si>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</si>
  <si>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</si>
  <si>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</si>
  <si>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</si>
  <si>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</si>
  <si>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</si>
  <si>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</si>
  <si>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</si>
  <si>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</si>
  <si>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</si>
  <si>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</si>
  <si>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</si>
  <si>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</si>
  <si>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</si>
  <si>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</si>
  <si>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</si>
  <si>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</si>
  <si>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</si>
  <si>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</si>
  <si>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</si>
  <si>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</si>
  <si>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</si>
  <si>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</si>
  <si>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</si>
  <si>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</si>
  <si>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</si>
  <si>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</si>
  <si>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</si>
  <si>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</si>
  <si>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</si>
  <si>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</si>
  <si>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</si>
  <si>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</si>
  <si>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</si>
  <si>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</si>
  <si>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</si>
  <si>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</si>
  <si>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</si>
  <si>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</si>
  <si>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</si>
  <si>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</si>
  <si>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</si>
  <si>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</si>
  <si>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</si>
  <si>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</si>
  <si>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</si>
  <si>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</si>
  <si>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</si>
  <si>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</si>
  <si>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</si>
  <si>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</si>
  <si>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</si>
  <si>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</si>
  <si>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</si>
  <si>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</si>
  <si>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</si>
  <si>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</si>
  <si>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</si>
  <si>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</si>
  <si>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</si>
  <si>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</si>
  <si>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</si>
  <si>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</si>
  <si>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</si>
  <si>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</si>
  <si>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</si>
  <si>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</si>
  <si>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</si>
  <si>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</si>
  <si>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</si>
  <si>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</si>
  <si>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</si>
  <si>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</si>
  <si>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</si>
  <si>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</si>
  <si>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</si>
  <si>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</si>
  <si>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</si>
  <si>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</si>
  <si>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</si>
  <si>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</si>
  <si>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</si>
  <si>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</si>
  <si>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</si>
  <si>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</si>
  <si>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</si>
  <si>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</si>
  <si>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</si>
  <si>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</si>
  <si>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</si>
  <si>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</si>
  <si>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</si>
  <si>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</si>
  <si>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</si>
  <si>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</si>
  <si>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</si>
  <si>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</si>
  <si>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</si>
  <si>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</si>
  <si>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</si>
  <si>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</si>
  <si>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</si>
  <si>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</si>
  <si>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</si>
  <si>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</si>
  <si>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</si>
  <si>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</si>
  <si>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</si>
  <si>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</si>
  <si>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</si>
  <si>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</si>
  <si>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</si>
  <si>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</si>
  <si>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</si>
  <si>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</si>
  <si>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</si>
  <si>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</si>
  <si>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</si>
  <si>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</si>
  <si>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</si>
  <si>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</si>
  <si>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</si>
  <si>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</si>
  <si>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</si>
  <si>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</si>
  <si>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</si>
  <si>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</si>
  <si>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</si>
  <si>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</si>
  <si>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</si>
  <si>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</si>
  <si>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</si>
  <si>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</si>
  <si>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</si>
  <si>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</si>
  <si>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</si>
  <si>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</si>
  <si>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</si>
  <si>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</si>
  <si>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</si>
  <si>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</si>
  <si>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</si>
  <si>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</si>
  <si>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</si>
  <si>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</si>
  <si>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</si>
  <si>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</si>
  <si>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</si>
  <si>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</si>
  <si>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</si>
  <si>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</si>
  <si>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</si>
  <si>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</si>
  <si>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</si>
  <si>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</si>
  <si>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</si>
  <si>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</si>
  <si>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</si>
  <si>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</si>
  <si>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</si>
  <si>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</si>
  <si>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</si>
  <si>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</si>
  <si>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</si>
  <si>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</si>
  <si>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</si>
  <si>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</si>
  <si>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</si>
  <si>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</si>
  <si>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</si>
  <si>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</si>
  <si>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</si>
  <si>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</si>
  <si>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</si>
  <si>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</si>
  <si>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</si>
  <si>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</si>
  <si>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</si>
  <si>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</si>
  <si>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</si>
  <si>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</si>
  <si>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</si>
  <si>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</si>
  <si>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</si>
  <si>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</si>
  <si>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</si>
  <si>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</si>
  <si>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</si>
  <si>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</si>
  <si>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</si>
  <si>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</si>
  <si>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</si>
  <si>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</si>
  <si>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</si>
  <si>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</si>
  <si>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</si>
  <si>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</si>
  <si>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</si>
  <si>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</si>
  <si>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</si>
  <si>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</si>
  <si>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</si>
  <si>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</si>
  <si>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</si>
  <si>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</si>
  <si>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</si>
  <si>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</si>
  <si>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</si>
  <si>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</si>
  <si>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</si>
  <si>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</si>
  <si>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</si>
  <si>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</si>
  <si>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</si>
  <si>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</si>
  <si>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</si>
  <si>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</si>
  <si>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</si>
  <si>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</si>
  <si>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</si>
  <si>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</si>
  <si>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</si>
  <si>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</si>
  <si>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</si>
  <si>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</si>
  <si>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</si>
  <si>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</si>
  <si>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</si>
  <si>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</si>
  <si>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</si>
  <si>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</si>
  <si>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</si>
  <si>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</si>
  <si>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</si>
  <si>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</si>
  <si>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</si>
  <si>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</si>
  <si>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</si>
  <si>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</si>
  <si>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</si>
  <si>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</si>
  <si>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</si>
  <si>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</si>
  <si>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</si>
  <si>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</si>
  <si>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</si>
  <si>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</si>
  <si>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</si>
  <si>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</si>
  <si>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</si>
  <si>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</si>
  <si>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</si>
  <si>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</si>
  <si>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</si>
  <si>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</si>
  <si>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</si>
  <si>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</si>
  <si>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</si>
  <si>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</si>
  <si>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</si>
  <si>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</si>
  <si>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</si>
  <si>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</si>
  <si>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</si>
  <si>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</si>
  <si>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</si>
  <si>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</si>
  <si>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</si>
  <si>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</si>
  <si>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</si>
  <si>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</si>
  <si>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</si>
  <si>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</si>
  <si>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</si>
  <si>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</si>
  <si>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</si>
  <si>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</si>
  <si>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</si>
  <si>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</si>
  <si>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</si>
  <si>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</si>
  <si>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</si>
  <si>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</si>
  <si>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</si>
  <si>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</si>
  <si>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</si>
  <si>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</si>
  <si>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</si>
  <si>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</si>
  <si>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</si>
  <si>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</si>
  <si>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</si>
  <si>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</si>
  <si>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</si>
  <si>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</si>
  <si>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</si>
  <si>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</si>
  <si>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</si>
  <si>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</si>
  <si>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</si>
  <si>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</si>
  <si>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</si>
  <si>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</si>
  <si>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</si>
  <si>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</si>
  <si>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</si>
  <si>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</si>
  <si>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</si>
  <si>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</si>
  <si>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</si>
  <si>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</si>
  <si>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</si>
  <si>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</si>
  <si>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</si>
  <si>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</si>
  <si>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</si>
  <si>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</si>
  <si>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</si>
  <si>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</si>
  <si>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</si>
  <si>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</si>
  <si>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</si>
  <si>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</si>
  <si>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</si>
  <si>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</si>
  <si>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</si>
  <si>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</si>
  <si>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</si>
  <si>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</si>
  <si>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</si>
  <si>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</si>
  <si>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</si>
  <si>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</si>
  <si>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</si>
  <si>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</si>
  <si>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</si>
  <si>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</si>
  <si>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</si>
  <si>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</si>
  <si>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</si>
  <si>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</si>
  <si>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</si>
  <si>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</si>
  <si>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</si>
  <si>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</si>
  <si>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</si>
  <si>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</si>
  <si>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</si>
  <si>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</si>
  <si>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</si>
  <si>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</si>
  <si>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</si>
  <si>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</si>
  <si>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</si>
  <si>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</si>
  <si>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</si>
  <si>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</si>
  <si>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</si>
  <si>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</si>
  <si>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</si>
  <si>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</si>
  <si>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</si>
  <si>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</si>
  <si>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</si>
  <si>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</si>
  <si>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</si>
  <si>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</si>
  <si>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</si>
  <si>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</si>
  <si>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</si>
  <si>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</si>
  <si>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</si>
  <si>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</si>
  <si>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</si>
  <si>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</si>
  <si>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</si>
  <si>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</si>
  <si>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</si>
  <si>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</si>
  <si>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</si>
  <si>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</si>
  <si>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</si>
  <si>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</si>
  <si>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</si>
  <si>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</si>
  <si>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</si>
  <si>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</si>
  <si>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</si>
  <si>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</si>
  <si>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</si>
  <si>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</si>
  <si>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</si>
  <si>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</si>
  <si>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</si>
  <si>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</si>
  <si>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</si>
  <si>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</si>
  <si>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</si>
  <si>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</si>
  <si>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</si>
  <si>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</si>
  <si>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</si>
  <si>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</si>
  <si>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</si>
  <si>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</si>
  <si>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</si>
  <si>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</si>
  <si>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</si>
  <si>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</si>
  <si>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</si>
  <si>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</si>
  <si>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</si>
  <si>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</si>
  <si>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</si>
  <si>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</si>
  <si>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</si>
  <si>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</si>
  <si>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</si>
  <si>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</si>
  <si>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</si>
  <si>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</si>
  <si>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</si>
  <si>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</si>
  <si>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</si>
  <si>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</si>
  <si>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</si>
  <si>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</si>
  <si>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</si>
  <si>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P.159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</si>
  <si>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</si>
  <si>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</si>
  <si>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</si>
  <si>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</si>
  <si>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</si>
  <si>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</si>
  <si>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</si>
  <si>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</si>
  <si>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</si>
  <si>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</si>
  <si>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</si>
  <si>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</si>
  <si>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</si>
  <si>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</si>
  <si>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</si>
  <si>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P.159</t>
    <phoneticPr fontId="25" type="noConversion"/>
  </si>
  <si>
    <t>수암</t>
    <phoneticPr fontId="25" type="noConversion"/>
  </si>
  <si>
    <t>파이썬 GUI 프로그래밍 쿡북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</si>
  <si>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</si>
  <si>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식물이 아프면 찾아오세요</t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</si>
  <si>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</si>
  <si>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</si>
  <si>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</si>
  <si>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t>기획자의 습관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</si>
  <si>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</si>
  <si>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</si>
  <si>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t>해빗 (Habit)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</si>
  <si>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</si>
  <si>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</si>
  <si>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</si>
  <si>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</si>
  <si>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</si>
  <si>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</si>
  <si>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</si>
  <si>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</si>
  <si>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</si>
  <si>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</si>
  <si>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</si>
  <si>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</si>
  <si>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</si>
  <si>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</si>
  <si>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</si>
  <si>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</si>
  <si>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</si>
  <si>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</si>
  <si>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</si>
  <si>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</si>
  <si>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</si>
  <si>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</si>
  <si>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</si>
  <si>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</si>
  <si>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</si>
  <si>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</si>
  <si>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출근길 부자 수업 : 트렌드 편</t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</si>
  <si>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</si>
  <si>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</si>
  <si>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t>주식투자 무작정 따라하기</t>
    <phoneticPr fontId="25" type="noConversion"/>
  </si>
  <si>
    <t>성포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</si>
  <si>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</si>
  <si>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</si>
  <si>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</si>
  <si>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</si>
  <si>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</si>
  <si>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</si>
  <si>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</si>
  <si>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</si>
  <si>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</si>
  <si>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</si>
  <si>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</si>
  <si>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</si>
  <si>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</si>
  <si>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</si>
  <si>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</si>
  <si>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</si>
  <si>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</si>
  <si>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</si>
  <si>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</si>
  <si>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</si>
  <si>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A</t>
  </si>
  <si>
    <t>A+</t>
  </si>
  <si>
    <t>B</t>
  </si>
  <si>
    <t>가</t>
  </si>
  <si>
    <t>나</t>
  </si>
  <si>
    <t>B+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</si>
</sst>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30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52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90</xdr:row>
      <xdr:rowOff>76200</xdr:rowOff>
    </xdr:from>
    <xdr:to>
      <xdr:col>5</xdr:col>
      <xdr:colOff>3495675</xdr:colOff>
      <xdr:row>94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94</xdr:row>
      <xdr:rowOff>95250</xdr:rowOff>
    </xdr:from>
    <xdr:to>
      <xdr:col>5</xdr:col>
      <xdr:colOff>3486150</xdr:colOff>
      <xdr:row>97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97</xdr:row>
      <xdr:rowOff>47625</xdr:rowOff>
    </xdr:from>
    <xdr:to>
      <xdr:col>5</xdr:col>
      <xdr:colOff>3476625</xdr:colOff>
      <xdr:row>101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114300</xdr:rowOff>
    </xdr:from>
    <xdr:to>
      <xdr:col>5</xdr:col>
      <xdr:colOff>3476625</xdr:colOff>
      <xdr:row>104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107</xdr:row>
      <xdr:rowOff>9525</xdr:rowOff>
    </xdr:from>
    <xdr:to>
      <xdr:col>14</xdr:col>
      <xdr:colOff>104775</xdr:colOff>
      <xdr:row>110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104</xdr:row>
      <xdr:rowOff>123825</xdr:rowOff>
    </xdr:from>
    <xdr:to>
      <xdr:col>5</xdr:col>
      <xdr:colOff>3486150</xdr:colOff>
      <xdr:row>109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97</xdr:row>
      <xdr:rowOff>95250</xdr:rowOff>
    </xdr:from>
    <xdr:to>
      <xdr:col>14</xdr:col>
      <xdr:colOff>123825</xdr:colOff>
      <xdr:row>102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103</xdr:row>
      <xdr:rowOff>9525</xdr:rowOff>
    </xdr:from>
    <xdr:to>
      <xdr:col>14</xdr:col>
      <xdr:colOff>85725</xdr:colOff>
      <xdr:row>106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111</xdr:row>
      <xdr:rowOff>0</xdr:rowOff>
    </xdr:from>
    <xdr:to>
      <xdr:col>14</xdr:col>
      <xdr:colOff>133350</xdr:colOff>
      <xdr:row>113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118</xdr:row>
      <xdr:rowOff>0</xdr:rowOff>
    </xdr:from>
    <xdr:to>
      <xdr:col>14</xdr:col>
      <xdr:colOff>180975</xdr:colOff>
      <xdr:row>122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109</xdr:row>
      <xdr:rowOff>76200</xdr:rowOff>
    </xdr:from>
    <xdr:to>
      <xdr:col>5</xdr:col>
      <xdr:colOff>3505200</xdr:colOff>
      <xdr:row>111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122</xdr:row>
      <xdr:rowOff>171450</xdr:rowOff>
    </xdr:from>
    <xdr:to>
      <xdr:col>14</xdr:col>
      <xdr:colOff>123825</xdr:colOff>
      <xdr:row>126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112</xdr:row>
      <xdr:rowOff>28575</xdr:rowOff>
    </xdr:from>
    <xdr:to>
      <xdr:col>5</xdr:col>
      <xdr:colOff>3505200</xdr:colOff>
      <xdr:row>114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127</xdr:row>
      <xdr:rowOff>0</xdr:rowOff>
    </xdr:from>
    <xdr:to>
      <xdr:col>14</xdr:col>
      <xdr:colOff>142875</xdr:colOff>
      <xdr:row>131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115</xdr:row>
      <xdr:rowOff>57150</xdr:rowOff>
    </xdr:from>
    <xdr:to>
      <xdr:col>5</xdr:col>
      <xdr:colOff>3486150</xdr:colOff>
      <xdr:row>117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118</xdr:row>
      <xdr:rowOff>19050</xdr:rowOff>
    </xdr:from>
    <xdr:to>
      <xdr:col>5</xdr:col>
      <xdr:colOff>3476625</xdr:colOff>
      <xdr:row>123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123</xdr:row>
      <xdr:rowOff>114300</xdr:rowOff>
    </xdr:from>
    <xdr:to>
      <xdr:col>5</xdr:col>
      <xdr:colOff>3495675</xdr:colOff>
      <xdr:row>128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131</xdr:row>
      <xdr:rowOff>123825</xdr:rowOff>
    </xdr:from>
    <xdr:to>
      <xdr:col>14</xdr:col>
      <xdr:colOff>152400</xdr:colOff>
      <xdr:row>134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57150</xdr:rowOff>
    </xdr:from>
    <xdr:to>
      <xdr:col>5</xdr:col>
      <xdr:colOff>3543300</xdr:colOff>
      <xdr:row>131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38100</xdr:rowOff>
    </xdr:from>
    <xdr:to>
      <xdr:col>5</xdr:col>
      <xdr:colOff>3514725</xdr:colOff>
      <xdr:row>136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152400</xdr:rowOff>
    </xdr:from>
    <xdr:to>
      <xdr:col>5</xdr:col>
      <xdr:colOff>3495675</xdr:colOff>
      <xdr:row>141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142</xdr:row>
      <xdr:rowOff>38100</xdr:rowOff>
    </xdr:from>
    <xdr:to>
      <xdr:col>5</xdr:col>
      <xdr:colOff>3571875</xdr:colOff>
      <xdr:row>145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19050</xdr:rowOff>
    </xdr:from>
    <xdr:to>
      <xdr:col>5</xdr:col>
      <xdr:colOff>3486150</xdr:colOff>
      <xdr:row>150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135</xdr:row>
      <xdr:rowOff>76200</xdr:rowOff>
    </xdr:from>
    <xdr:to>
      <xdr:col>14</xdr:col>
      <xdr:colOff>95250</xdr:colOff>
      <xdr:row>138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104775</xdr:rowOff>
    </xdr:from>
    <xdr:to>
      <xdr:col>5</xdr:col>
      <xdr:colOff>3505200</xdr:colOff>
      <xdr:row>154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138</xdr:row>
      <xdr:rowOff>114300</xdr:rowOff>
    </xdr:from>
    <xdr:to>
      <xdr:col>14</xdr:col>
      <xdr:colOff>104775</xdr:colOff>
      <xdr:row>144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180975</xdr:rowOff>
    </xdr:from>
    <xdr:to>
      <xdr:col>14</xdr:col>
      <xdr:colOff>123825</xdr:colOff>
      <xdr:row>148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28575</xdr:rowOff>
    </xdr:from>
    <xdr:to>
      <xdr:col>5</xdr:col>
      <xdr:colOff>3524250</xdr:colOff>
      <xdr:row>159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161925</xdr:rowOff>
    </xdr:from>
    <xdr:to>
      <xdr:col>5</xdr:col>
      <xdr:colOff>3562350</xdr:colOff>
      <xdr:row>162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148</xdr:row>
      <xdr:rowOff>123825</xdr:rowOff>
    </xdr:from>
    <xdr:to>
      <xdr:col>14</xdr:col>
      <xdr:colOff>123825</xdr:colOff>
      <xdr:row>152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66675</xdr:rowOff>
    </xdr:from>
    <xdr:to>
      <xdr:col>14</xdr:col>
      <xdr:colOff>114300</xdr:colOff>
      <xdr:row>159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163</xdr:row>
      <xdr:rowOff>9525</xdr:rowOff>
    </xdr:from>
    <xdr:to>
      <xdr:col>5</xdr:col>
      <xdr:colOff>3476625</xdr:colOff>
      <xdr:row>168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160</xdr:row>
      <xdr:rowOff>47625</xdr:rowOff>
    </xdr:from>
    <xdr:to>
      <xdr:col>14</xdr:col>
      <xdr:colOff>95250</xdr:colOff>
      <xdr:row>162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163</xdr:row>
      <xdr:rowOff>19050</xdr:rowOff>
    </xdr:from>
    <xdr:to>
      <xdr:col>14</xdr:col>
      <xdr:colOff>85725</xdr:colOff>
      <xdr:row>165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166</xdr:row>
      <xdr:rowOff>0</xdr:rowOff>
    </xdr:from>
    <xdr:to>
      <xdr:col>14</xdr:col>
      <xdr:colOff>104775</xdr:colOff>
      <xdr:row>168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168</xdr:row>
      <xdr:rowOff>123825</xdr:rowOff>
    </xdr:from>
    <xdr:to>
      <xdr:col>5</xdr:col>
      <xdr:colOff>3505200</xdr:colOff>
      <xdr:row>173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169</xdr:row>
      <xdr:rowOff>76200</xdr:rowOff>
    </xdr:from>
    <xdr:to>
      <xdr:col>14</xdr:col>
      <xdr:colOff>95250</xdr:colOff>
      <xdr:row>172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173</xdr:row>
      <xdr:rowOff>76200</xdr:rowOff>
    </xdr:from>
    <xdr:to>
      <xdr:col>14</xdr:col>
      <xdr:colOff>66675</xdr:colOff>
      <xdr:row>176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173</xdr:row>
      <xdr:rowOff>85725</xdr:rowOff>
    </xdr:from>
    <xdr:to>
      <xdr:col>5</xdr:col>
      <xdr:colOff>3514725</xdr:colOff>
      <xdr:row>176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161925</xdr:rowOff>
    </xdr:from>
    <xdr:to>
      <xdr:col>5</xdr:col>
      <xdr:colOff>3457575</xdr:colOff>
      <xdr:row>180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176</xdr:row>
      <xdr:rowOff>85725</xdr:rowOff>
    </xdr:from>
    <xdr:to>
      <xdr:col>14</xdr:col>
      <xdr:colOff>152400</xdr:colOff>
      <xdr:row>179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94</xdr:row>
      <xdr:rowOff>9525</xdr:rowOff>
    </xdr:from>
    <xdr:to>
      <xdr:col>13</xdr:col>
      <xdr:colOff>558165</xdr:colOff>
      <xdr:row>97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90</xdr:row>
      <xdr:rowOff>171450</xdr:rowOff>
    </xdr:from>
    <xdr:to>
      <xdr:col>14</xdr:col>
      <xdr:colOff>219075</xdr:colOff>
      <xdr:row>93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85</xdr:row>
      <xdr:rowOff>66675</xdr:rowOff>
    </xdr:from>
    <xdr:to>
      <xdr:col>5</xdr:col>
      <xdr:colOff>3495675</xdr:colOff>
      <xdr:row>89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28575</xdr:rowOff>
    </xdr:from>
    <xdr:to>
      <xdr:col>14</xdr:col>
      <xdr:colOff>142875</xdr:colOff>
      <xdr:row>90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54</xdr:row>
      <xdr:rowOff>47625</xdr:rowOff>
    </xdr:from>
    <xdr:to>
      <xdr:col>14</xdr:col>
      <xdr:colOff>123825</xdr:colOff>
      <xdr:row>58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59</xdr:row>
      <xdr:rowOff>9525</xdr:rowOff>
    </xdr:from>
    <xdr:to>
      <xdr:col>14</xdr:col>
      <xdr:colOff>38100</xdr:colOff>
      <xdr:row>63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114</xdr:row>
      <xdr:rowOff>19050</xdr:rowOff>
    </xdr:from>
    <xdr:to>
      <xdr:col>14</xdr:col>
      <xdr:colOff>142875</xdr:colOff>
      <xdr:row>117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9">
        <v>2019</v>
      </c>
      <c r="B3" s="379"/>
      <c r="C3" s="379"/>
      <c r="D3" s="379"/>
      <c r="E3" s="379"/>
      <c r="F3" s="379"/>
      <c r="G3" s="379"/>
      <c r="H3" s="379"/>
      <c r="I3" s="380">
        <v>2020</v>
      </c>
      <c r="J3" s="380"/>
      <c r="K3" s="380"/>
      <c r="L3" s="380"/>
      <c r="M3" s="380"/>
      <c r="N3" s="380"/>
      <c r="O3" s="380"/>
      <c r="P3" s="380"/>
      <c r="Q3" s="380"/>
      <c r="R3" s="380"/>
      <c r="S3" s="380"/>
      <c r="T3" s="38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5">
        <v>2019</v>
      </c>
      <c r="C1" s="395"/>
      <c r="D1" s="395"/>
      <c r="E1" s="395"/>
      <c r="F1" s="395"/>
      <c r="G1" s="395"/>
      <c r="H1" s="395"/>
      <c r="I1" s="395"/>
      <c r="J1" s="395"/>
      <c r="K1" s="395"/>
      <c r="L1" s="395"/>
      <c r="M1" s="395"/>
      <c r="N1" s="395"/>
      <c r="O1" s="395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9" t="s">
        <v>1264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1263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4">
        <v>2019</v>
      </c>
      <c r="C190" s="365">
        <v>181</v>
      </c>
      <c r="D190" s="366" t="s">
        <v>1259</v>
      </c>
    </row>
    <row r="191" spans="2:15">
      <c r="B191" s="362"/>
      <c r="C191" s="362">
        <v>25</v>
      </c>
      <c r="D191" s="363" t="s">
        <v>1260</v>
      </c>
    </row>
    <row r="192" spans="2:15">
      <c r="B192" s="312"/>
      <c r="C192" s="362">
        <f>C191*100/C190</f>
        <v>13.812154696132596</v>
      </c>
      <c r="D192" s="363" t="s">
        <v>1262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12" activePane="bottomLeft" state="frozen"/>
      <selection pane="bottomLeft" activeCell="F29" sqref="F2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6">
        <v>2020</v>
      </c>
      <c r="C1" s="396"/>
      <c r="D1" s="396"/>
      <c r="E1" s="396"/>
      <c r="F1" s="396"/>
      <c r="G1" s="396"/>
      <c r="H1" s="396"/>
      <c r="I1" s="396"/>
      <c r="J1" s="396"/>
      <c r="K1" s="396"/>
      <c r="L1" s="396"/>
      <c r="M1" s="396"/>
      <c r="N1" s="396"/>
      <c r="O1" s="396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1091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1092</v>
      </c>
      <c r="C54" s="305"/>
      <c r="D54" s="305"/>
      <c r="E54" s="305"/>
      <c r="F54" s="307" t="s">
        <v>1080</v>
      </c>
      <c r="G54" s="305">
        <v>2020</v>
      </c>
      <c r="H54" s="308" t="s">
        <v>1089</v>
      </c>
      <c r="I54" s="334" t="s">
        <v>1090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1092</v>
      </c>
      <c r="C55" s="305"/>
      <c r="D55" s="305"/>
      <c r="E55" s="305"/>
      <c r="F55" s="307" t="s">
        <v>1093</v>
      </c>
      <c r="G55" s="305">
        <v>2018</v>
      </c>
      <c r="H55" s="308" t="s">
        <v>1094</v>
      </c>
      <c r="I55" s="334" t="s">
        <v>1095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1092</v>
      </c>
      <c r="C56" s="305"/>
      <c r="D56" s="305"/>
      <c r="E56" s="305"/>
      <c r="F56" s="307" t="s">
        <v>1096</v>
      </c>
      <c r="G56" s="305">
        <v>2018</v>
      </c>
      <c r="H56" s="323" t="s">
        <v>1098</v>
      </c>
      <c r="I56" s="334" t="s">
        <v>1097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1129</v>
      </c>
    </row>
    <row r="57" spans="2:15">
      <c r="B57" s="334" t="s">
        <v>1092</v>
      </c>
      <c r="C57" s="305"/>
      <c r="D57" s="305"/>
      <c r="E57" s="305"/>
      <c r="F57" s="307" t="s">
        <v>1099</v>
      </c>
      <c r="G57" s="305">
        <v>2017</v>
      </c>
      <c r="H57" s="308" t="s">
        <v>1101</v>
      </c>
      <c r="I57" s="334" t="s">
        <v>1100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1092</v>
      </c>
      <c r="C58" s="305"/>
      <c r="D58" s="305"/>
      <c r="E58" s="305"/>
      <c r="F58" s="307" t="s">
        <v>1187</v>
      </c>
      <c r="G58" s="305">
        <v>2018</v>
      </c>
      <c r="H58" s="308" t="s">
        <v>1103</v>
      </c>
      <c r="I58" s="334" t="s">
        <v>1102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1106</v>
      </c>
      <c r="G59" s="305">
        <v>2020</v>
      </c>
      <c r="H59" s="308" t="s">
        <v>836</v>
      </c>
      <c r="I59" s="334" t="s">
        <v>1107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1111</v>
      </c>
      <c r="C60" s="305"/>
      <c r="D60" s="305"/>
      <c r="E60" s="305"/>
      <c r="F60" s="307" t="s">
        <v>1108</v>
      </c>
      <c r="G60" s="305">
        <v>2020</v>
      </c>
      <c r="H60" s="308" t="s">
        <v>1109</v>
      </c>
      <c r="I60" s="334" t="s">
        <v>1110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1115</v>
      </c>
      <c r="C61" s="323" t="s">
        <v>1114</v>
      </c>
      <c r="D61" s="305"/>
      <c r="E61" s="305"/>
      <c r="F61" s="307" t="s">
        <v>1186</v>
      </c>
      <c r="G61" s="305">
        <v>2020</v>
      </c>
      <c r="H61" s="308" t="s">
        <v>1112</v>
      </c>
      <c r="I61" s="334" t="s">
        <v>1113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1116</v>
      </c>
      <c r="I62" s="334" t="s">
        <v>1117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1105</v>
      </c>
      <c r="C64" s="305"/>
      <c r="D64" s="305"/>
      <c r="E64" s="305"/>
      <c r="F64" s="307" t="s">
        <v>1119</v>
      </c>
      <c r="G64" s="305">
        <v>2015</v>
      </c>
      <c r="H64" s="308" t="s">
        <v>1112</v>
      </c>
      <c r="I64" s="334" t="s">
        <v>1120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1123</v>
      </c>
      <c r="C65" s="305"/>
      <c r="D65" s="305"/>
      <c r="E65" s="305"/>
      <c r="F65" s="307" t="s">
        <v>1085</v>
      </c>
      <c r="G65" s="305">
        <v>2020</v>
      </c>
      <c r="H65" s="308" t="s">
        <v>856</v>
      </c>
      <c r="I65" s="334" t="s">
        <v>1122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1121</v>
      </c>
      <c r="O65" s="309"/>
    </row>
    <row r="66" spans="2:15">
      <c r="B66" s="335" t="s">
        <v>837</v>
      </c>
      <c r="C66" s="337"/>
      <c r="D66" s="336"/>
      <c r="E66" s="336"/>
      <c r="F66" s="338" t="s">
        <v>1132</v>
      </c>
      <c r="G66" s="336">
        <v>2020</v>
      </c>
      <c r="H66" s="339" t="s">
        <v>856</v>
      </c>
      <c r="I66" s="335" t="s">
        <v>1133</v>
      </c>
      <c r="J66" s="340">
        <v>44150</v>
      </c>
      <c r="K66" s="337" t="s">
        <v>1154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1141</v>
      </c>
      <c r="C67" s="305"/>
      <c r="D67" s="305"/>
      <c r="E67" s="305"/>
      <c r="F67" s="307" t="s">
        <v>999</v>
      </c>
      <c r="G67" s="305">
        <v>2020</v>
      </c>
      <c r="H67" s="308" t="s">
        <v>1140</v>
      </c>
      <c r="I67" s="334" t="s">
        <v>1139</v>
      </c>
      <c r="J67" s="299">
        <v>44150</v>
      </c>
      <c r="K67" s="323" t="s">
        <v>1154</v>
      </c>
      <c r="L67" s="299">
        <f t="shared" si="2"/>
        <v>44171</v>
      </c>
      <c r="M67" s="305"/>
      <c r="N67" s="309"/>
      <c r="O67" s="309"/>
    </row>
    <row r="68" spans="2:15">
      <c r="B68" s="334" t="s">
        <v>1144</v>
      </c>
      <c r="C68" s="305"/>
      <c r="D68" s="305"/>
      <c r="E68" s="305"/>
      <c r="F68" s="307" t="s">
        <v>1124</v>
      </c>
      <c r="G68" s="305">
        <v>2020</v>
      </c>
      <c r="H68" s="308" t="s">
        <v>1142</v>
      </c>
      <c r="I68" s="334" t="s">
        <v>1143</v>
      </c>
      <c r="J68" s="299">
        <v>44150</v>
      </c>
      <c r="K68" s="323" t="s">
        <v>1155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1127</v>
      </c>
      <c r="G69" s="305">
        <v>2020</v>
      </c>
      <c r="H69" s="308" t="s">
        <v>1145</v>
      </c>
      <c r="I69" s="334" t="s">
        <v>1146</v>
      </c>
      <c r="J69" s="299">
        <v>44150</v>
      </c>
      <c r="K69" s="323" t="s">
        <v>1154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1156</v>
      </c>
      <c r="G70" s="336">
        <v>2020</v>
      </c>
      <c r="H70" s="339" t="s">
        <v>1152</v>
      </c>
      <c r="I70" s="335" t="s">
        <v>1157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1159</v>
      </c>
      <c r="C71" s="305"/>
      <c r="D71" s="305"/>
      <c r="E71" s="305">
        <v>3</v>
      </c>
      <c r="F71" s="307" t="s">
        <v>1158</v>
      </c>
      <c r="G71" s="305">
        <v>2020</v>
      </c>
      <c r="H71" s="308" t="s">
        <v>1152</v>
      </c>
      <c r="I71" s="334" t="s">
        <v>1160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1161</v>
      </c>
      <c r="C72" s="305" t="s">
        <v>546</v>
      </c>
      <c r="D72" s="305"/>
      <c r="E72" s="305">
        <v>1</v>
      </c>
      <c r="F72" s="307" t="s">
        <v>1149</v>
      </c>
      <c r="G72" s="305">
        <v>2020</v>
      </c>
      <c r="H72" s="308" t="s">
        <v>1152</v>
      </c>
      <c r="I72" s="334" t="s">
        <v>1162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1168</v>
      </c>
      <c r="G73" s="305">
        <v>2020</v>
      </c>
      <c r="H73" s="308" t="s">
        <v>856</v>
      </c>
      <c r="I73" s="334" t="s">
        <v>1169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1172</v>
      </c>
      <c r="G74" s="305">
        <v>2020</v>
      </c>
      <c r="H74" s="308" t="s">
        <v>856</v>
      </c>
      <c r="I74" s="334" t="s">
        <v>1173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1174</v>
      </c>
      <c r="G75" s="305">
        <v>2020</v>
      </c>
      <c r="H75" s="308" t="s">
        <v>856</v>
      </c>
      <c r="I75" s="334" t="s">
        <v>1175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1176</v>
      </c>
      <c r="G76" s="305">
        <v>2020</v>
      </c>
      <c r="H76" s="308" t="s">
        <v>856</v>
      </c>
      <c r="I76" s="334" t="s">
        <v>1177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1180</v>
      </c>
      <c r="D77" s="305"/>
      <c r="E77" s="305"/>
      <c r="F77" s="307" t="s">
        <v>1136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1191</v>
      </c>
      <c r="J78" s="340">
        <v>44180</v>
      </c>
      <c r="K78" s="337" t="s">
        <v>1200</v>
      </c>
      <c r="L78" s="340">
        <f t="shared" si="2"/>
        <v>44201</v>
      </c>
      <c r="M78" s="336"/>
      <c r="N78" s="341"/>
      <c r="O78" s="335" t="s">
        <v>1243</v>
      </c>
    </row>
    <row r="79" spans="2:15">
      <c r="B79" s="334" t="s">
        <v>834</v>
      </c>
      <c r="C79" s="323" t="s">
        <v>1219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1200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1192</v>
      </c>
      <c r="G80" s="305">
        <v>2020</v>
      </c>
      <c r="H80" s="306" t="s">
        <v>324</v>
      </c>
      <c r="I80" s="309" t="s">
        <v>1193</v>
      </c>
      <c r="J80" s="299">
        <v>44180</v>
      </c>
      <c r="K80" s="323" t="s">
        <v>1200</v>
      </c>
      <c r="L80" s="299">
        <f t="shared" si="2"/>
        <v>44201</v>
      </c>
      <c r="M80" s="305"/>
      <c r="N80" s="309"/>
      <c r="O80" s="309" t="s">
        <v>1194</v>
      </c>
    </row>
    <row r="81" spans="2:15">
      <c r="B81" s="309"/>
      <c r="C81" s="305"/>
      <c r="D81" s="305"/>
      <c r="E81" s="305"/>
      <c r="F81" s="307" t="s">
        <v>1195</v>
      </c>
      <c r="G81" s="305">
        <v>2020</v>
      </c>
      <c r="H81" s="306" t="s">
        <v>324</v>
      </c>
      <c r="I81" s="309" t="s">
        <v>1196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1194</v>
      </c>
    </row>
    <row r="82" spans="2:15">
      <c r="B82" s="309"/>
      <c r="C82" s="305"/>
      <c r="D82" s="305"/>
      <c r="E82" s="305"/>
      <c r="F82" s="307" t="s">
        <v>1197</v>
      </c>
      <c r="G82" s="305">
        <v>2020</v>
      </c>
      <c r="H82" s="306" t="s">
        <v>324</v>
      </c>
      <c r="I82" s="309" t="s">
        <v>1198</v>
      </c>
      <c r="J82" s="299">
        <v>44180</v>
      </c>
      <c r="K82" s="323" t="s">
        <v>1200</v>
      </c>
      <c r="L82" s="299">
        <f t="shared" si="2"/>
        <v>44201</v>
      </c>
      <c r="M82" s="305"/>
      <c r="N82" s="309"/>
      <c r="O82" s="309" t="s">
        <v>1194</v>
      </c>
    </row>
    <row r="83" spans="2:15">
      <c r="B83" s="334" t="s">
        <v>834</v>
      </c>
      <c r="C83" s="305"/>
      <c r="D83" s="305"/>
      <c r="E83" s="323"/>
      <c r="F83" s="307" t="s">
        <v>1221</v>
      </c>
      <c r="G83" s="305">
        <v>2020</v>
      </c>
      <c r="H83" s="308" t="s">
        <v>856</v>
      </c>
      <c r="I83" s="334" t="s">
        <v>1104</v>
      </c>
      <c r="J83" s="299">
        <v>44545</v>
      </c>
      <c r="K83" s="323" t="s">
        <v>1224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1185</v>
      </c>
      <c r="G84" s="336">
        <v>2020</v>
      </c>
      <c r="H84" s="339" t="s">
        <v>836</v>
      </c>
      <c r="I84" s="335" t="s">
        <v>1118</v>
      </c>
      <c r="J84" s="340">
        <v>44180</v>
      </c>
      <c r="K84" s="337" t="s">
        <v>1200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1249</v>
      </c>
      <c r="D85" s="305"/>
      <c r="E85" s="305"/>
      <c r="F85" s="307" t="s">
        <v>1126</v>
      </c>
      <c r="G85" s="305">
        <v>2020</v>
      </c>
      <c r="H85" s="308" t="s">
        <v>324</v>
      </c>
      <c r="I85" s="334" t="s">
        <v>1147</v>
      </c>
      <c r="J85" s="299">
        <v>44180</v>
      </c>
      <c r="K85" s="323" t="s">
        <v>1200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1222</v>
      </c>
      <c r="G86" s="305">
        <v>2013</v>
      </c>
      <c r="H86" s="306" t="s">
        <v>324</v>
      </c>
      <c r="I86" s="309" t="s">
        <v>1199</v>
      </c>
      <c r="J86" s="299">
        <v>44180</v>
      </c>
      <c r="K86" s="323" t="s">
        <v>1200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67">
        <v>84</v>
      </c>
      <c r="D91" s="368" t="s">
        <v>1259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4" t="s">
        <v>1260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4" t="s">
        <v>1261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5"/>
  <sheetViews>
    <sheetView zoomScaleNormal="100" zoomScaleSheetLayoutView="75" workbookViewId="0">
      <pane ySplit="2" topLeftCell="A9" activePane="bottomLeft" state="frozen"/>
      <selection pane="bottomLeft" activeCell="F28" sqref="F2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396">
        <v>2020</v>
      </c>
      <c r="C1" s="396"/>
      <c r="D1" s="396"/>
      <c r="E1" s="396"/>
      <c r="F1" s="396"/>
      <c r="G1" s="396"/>
      <c r="H1" s="396"/>
      <c r="I1" s="396"/>
      <c r="J1" s="396"/>
      <c r="K1" s="396"/>
      <c r="L1" s="396"/>
      <c r="M1" s="396"/>
      <c r="N1" s="396"/>
      <c r="O1" s="396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1225</v>
      </c>
      <c r="G3" s="305">
        <v>2020</v>
      </c>
      <c r="H3" s="308" t="s">
        <v>1226</v>
      </c>
      <c r="I3" s="334" t="s">
        <v>1227</v>
      </c>
      <c r="J3" s="299">
        <v>44199</v>
      </c>
      <c r="K3" s="323" t="s">
        <v>906</v>
      </c>
      <c r="L3" s="299">
        <f t="shared" ref="L3:L15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1228</v>
      </c>
      <c r="G4" s="305">
        <v>2020</v>
      </c>
      <c r="H4" s="308" t="s">
        <v>1226</v>
      </c>
      <c r="I4" s="334" t="s">
        <v>1229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1023</v>
      </c>
      <c r="C5" s="305"/>
      <c r="D5" s="305"/>
      <c r="E5" s="305"/>
      <c r="F5" s="307" t="s">
        <v>1230</v>
      </c>
      <c r="G5" s="305">
        <v>2020</v>
      </c>
      <c r="H5" s="308" t="s">
        <v>1231</v>
      </c>
      <c r="I5" s="334" t="s">
        <v>1232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912</v>
      </c>
      <c r="C6" s="305"/>
      <c r="D6" s="305"/>
      <c r="E6" s="305"/>
      <c r="F6" s="307" t="s">
        <v>1234</v>
      </c>
      <c r="G6" s="305">
        <v>2020</v>
      </c>
      <c r="H6" s="308" t="s">
        <v>1235</v>
      </c>
      <c r="I6" s="334" t="s">
        <v>1236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900</v>
      </c>
      <c r="C7" s="305"/>
      <c r="D7" s="305"/>
      <c r="E7" s="305"/>
      <c r="F7" s="307" t="s">
        <v>1271</v>
      </c>
      <c r="G7" s="305">
        <v>2020</v>
      </c>
      <c r="H7" s="308" t="s">
        <v>977</v>
      </c>
      <c r="I7" s="334" t="s">
        <v>1164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09"/>
      <c r="C8" s="305"/>
      <c r="D8" s="305"/>
      <c r="E8" s="305"/>
      <c r="F8" s="307" t="s">
        <v>1237</v>
      </c>
      <c r="G8" s="305"/>
      <c r="H8" s="308" t="s">
        <v>977</v>
      </c>
      <c r="I8" s="309"/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34" t="s">
        <v>1238</v>
      </c>
    </row>
    <row r="9" spans="2:15">
      <c r="B9" s="334" t="s">
        <v>863</v>
      </c>
      <c r="C9" s="305"/>
      <c r="D9" s="305"/>
      <c r="E9" s="305"/>
      <c r="F9" s="307" t="s">
        <v>1273</v>
      </c>
      <c r="G9" s="305">
        <v>2020</v>
      </c>
      <c r="H9" s="308" t="s">
        <v>977</v>
      </c>
      <c r="I9" s="334" t="s">
        <v>1241</v>
      </c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09"/>
    </row>
    <row r="10" spans="2:15">
      <c r="B10" s="334" t="s">
        <v>863</v>
      </c>
      <c r="C10" s="323"/>
      <c r="D10" s="323"/>
      <c r="E10" s="305"/>
      <c r="F10" s="307" t="s">
        <v>1274</v>
      </c>
      <c r="G10" s="305">
        <v>2020</v>
      </c>
      <c r="H10" s="308" t="s">
        <v>977</v>
      </c>
      <c r="I10" s="334" t="s">
        <v>924</v>
      </c>
      <c r="J10" s="299">
        <v>44199</v>
      </c>
      <c r="K10" s="323" t="s">
        <v>906</v>
      </c>
      <c r="L10" s="299">
        <f t="shared" si="0"/>
        <v>44220</v>
      </c>
      <c r="M10" s="305"/>
      <c r="N10" s="334"/>
      <c r="O10" s="309"/>
    </row>
    <row r="11" spans="2:15">
      <c r="B11" s="334" t="s">
        <v>863</v>
      </c>
      <c r="C11" s="305"/>
      <c r="D11" s="305"/>
      <c r="E11" s="305"/>
      <c r="F11" s="307" t="s">
        <v>1307</v>
      </c>
      <c r="G11" s="305">
        <v>2020</v>
      </c>
      <c r="H11" s="308" t="s">
        <v>1253</v>
      </c>
      <c r="I11" s="334" t="s">
        <v>1254</v>
      </c>
      <c r="J11" s="299">
        <v>44213</v>
      </c>
      <c r="K11" s="323" t="s">
        <v>1267</v>
      </c>
      <c r="L11" s="299">
        <f t="shared" si="0"/>
        <v>44234</v>
      </c>
      <c r="M11" s="305"/>
      <c r="N11" s="309"/>
      <c r="O11" s="309"/>
    </row>
    <row r="12" spans="2:15">
      <c r="B12" s="334" t="s">
        <v>863</v>
      </c>
      <c r="C12" s="323" t="s">
        <v>1314</v>
      </c>
      <c r="D12" s="305"/>
      <c r="E12" s="305"/>
      <c r="F12" s="307" t="s">
        <v>1311</v>
      </c>
      <c r="G12" s="305">
        <v>2020</v>
      </c>
      <c r="H12" s="308" t="s">
        <v>1253</v>
      </c>
      <c r="I12" s="334" t="s">
        <v>1256</v>
      </c>
      <c r="J12" s="299">
        <v>44213</v>
      </c>
      <c r="K12" s="323" t="s">
        <v>1267</v>
      </c>
      <c r="L12" s="299">
        <f t="shared" si="0"/>
        <v>44234</v>
      </c>
      <c r="M12" s="305"/>
      <c r="N12" s="309"/>
      <c r="O12" s="309"/>
    </row>
    <row r="13" spans="2:15">
      <c r="B13" s="334" t="s">
        <v>1258</v>
      </c>
      <c r="C13" s="305"/>
      <c r="D13" s="305"/>
      <c r="E13" s="305"/>
      <c r="F13" s="307" t="s">
        <v>1315</v>
      </c>
      <c r="G13" s="323">
        <v>2020</v>
      </c>
      <c r="H13" s="308" t="s">
        <v>1255</v>
      </c>
      <c r="I13" s="334" t="s">
        <v>1257</v>
      </c>
      <c r="J13" s="299">
        <v>44213</v>
      </c>
      <c r="K13" s="323" t="s">
        <v>1267</v>
      </c>
      <c r="L13" s="299">
        <f t="shared" si="0"/>
        <v>44234</v>
      </c>
      <c r="M13" s="305"/>
      <c r="N13" s="309"/>
      <c r="O13" s="309"/>
    </row>
    <row r="14" spans="2:15">
      <c r="B14" s="304" t="s">
        <v>551</v>
      </c>
      <c r="C14" s="305" t="s">
        <v>524</v>
      </c>
      <c r="D14" s="323"/>
      <c r="E14" s="305"/>
      <c r="F14" s="307" t="s">
        <v>1318</v>
      </c>
      <c r="G14" s="305">
        <v>2019</v>
      </c>
      <c r="H14" s="308" t="s">
        <v>836</v>
      </c>
      <c r="I14" s="304" t="s">
        <v>484</v>
      </c>
      <c r="J14" s="299">
        <v>44213</v>
      </c>
      <c r="K14" s="323" t="s">
        <v>1267</v>
      </c>
      <c r="L14" s="299">
        <f t="shared" si="0"/>
        <v>44234</v>
      </c>
      <c r="M14" s="305"/>
      <c r="N14" s="309"/>
      <c r="O14" s="309"/>
    </row>
    <row r="15" spans="2:15">
      <c r="B15" s="335" t="s">
        <v>912</v>
      </c>
      <c r="C15" s="336"/>
      <c r="D15" s="337"/>
      <c r="E15" s="337"/>
      <c r="F15" s="338" t="s">
        <v>1275</v>
      </c>
      <c r="G15" s="336">
        <v>2019</v>
      </c>
      <c r="H15" s="397" t="s">
        <v>1276</v>
      </c>
      <c r="I15" s="335" t="s">
        <v>1277</v>
      </c>
      <c r="J15" s="340">
        <v>44220</v>
      </c>
      <c r="K15" s="337" t="s">
        <v>1300</v>
      </c>
      <c r="L15" s="340">
        <f t="shared" si="0"/>
        <v>44241</v>
      </c>
      <c r="M15" s="336"/>
      <c r="N15" s="341"/>
      <c r="O15" s="341"/>
    </row>
    <row r="16" spans="2:15">
      <c r="B16" s="334" t="s">
        <v>834</v>
      </c>
      <c r="C16" s="323" t="s">
        <v>1334</v>
      </c>
      <c r="D16" s="305"/>
      <c r="E16" s="305"/>
      <c r="F16" s="307" t="s">
        <v>967</v>
      </c>
      <c r="G16" s="305">
        <v>2019</v>
      </c>
      <c r="H16" s="308" t="s">
        <v>856</v>
      </c>
      <c r="I16" s="334" t="s">
        <v>969</v>
      </c>
      <c r="J16" s="299">
        <v>44220</v>
      </c>
      <c r="K16" s="323" t="s">
        <v>1301</v>
      </c>
      <c r="L16" s="299">
        <f t="shared" ref="L16:L47" si="1">IF(K16="O",J16+21,J16+14)</f>
        <v>44241</v>
      </c>
      <c r="M16" s="305"/>
      <c r="N16" s="309"/>
      <c r="O16" s="309"/>
    </row>
    <row r="17" spans="2:15">
      <c r="B17" s="334" t="s">
        <v>912</v>
      </c>
      <c r="C17" s="305"/>
      <c r="D17" s="305"/>
      <c r="E17" s="305"/>
      <c r="F17" s="307" t="s">
        <v>1335</v>
      </c>
      <c r="G17" s="305">
        <v>2020</v>
      </c>
      <c r="H17" s="308" t="s">
        <v>1276</v>
      </c>
      <c r="I17" s="334" t="s">
        <v>1278</v>
      </c>
      <c r="J17" s="299">
        <v>44220</v>
      </c>
      <c r="K17" s="323" t="s">
        <v>1300</v>
      </c>
      <c r="L17" s="299">
        <f t="shared" si="1"/>
        <v>44241</v>
      </c>
      <c r="M17" s="305"/>
      <c r="N17" s="309"/>
      <c r="O17" s="309"/>
    </row>
    <row r="18" spans="2:15">
      <c r="B18" s="334" t="s">
        <v>917</v>
      </c>
      <c r="C18" s="323"/>
      <c r="D18" s="323"/>
      <c r="E18" s="323"/>
      <c r="F18" s="307" t="s">
        <v>1336</v>
      </c>
      <c r="G18" s="305">
        <v>2019</v>
      </c>
      <c r="H18" s="308" t="s">
        <v>910</v>
      </c>
      <c r="I18" s="334" t="s">
        <v>1279</v>
      </c>
      <c r="J18" s="299">
        <v>44220</v>
      </c>
      <c r="K18" s="323" t="s">
        <v>1302</v>
      </c>
      <c r="L18" s="299">
        <f t="shared" si="1"/>
        <v>44241</v>
      </c>
      <c r="M18" s="305"/>
      <c r="N18" s="334"/>
      <c r="O18" s="309"/>
    </row>
    <row r="19" spans="2:15">
      <c r="B19" s="334" t="s">
        <v>917</v>
      </c>
      <c r="C19" s="305"/>
      <c r="D19" s="305"/>
      <c r="E19" s="305"/>
      <c r="F19" s="307" t="s">
        <v>423</v>
      </c>
      <c r="G19" s="305">
        <v>2019</v>
      </c>
      <c r="H19" s="308" t="s">
        <v>910</v>
      </c>
      <c r="I19" s="334" t="s">
        <v>1280</v>
      </c>
      <c r="J19" s="299">
        <v>44220</v>
      </c>
      <c r="K19" s="323" t="s">
        <v>1300</v>
      </c>
      <c r="L19" s="299">
        <f t="shared" si="1"/>
        <v>44241</v>
      </c>
      <c r="M19" s="305"/>
      <c r="N19" s="309"/>
      <c r="O19" s="309"/>
    </row>
    <row r="20" spans="2:15">
      <c r="B20" s="334" t="s">
        <v>912</v>
      </c>
      <c r="C20" s="305"/>
      <c r="D20" s="305"/>
      <c r="E20" s="305"/>
      <c r="F20" s="307" t="s">
        <v>1337</v>
      </c>
      <c r="G20" s="305">
        <v>2019</v>
      </c>
      <c r="H20" s="308" t="s">
        <v>977</v>
      </c>
      <c r="I20" s="334" t="s">
        <v>1281</v>
      </c>
      <c r="J20" s="299">
        <v>44220</v>
      </c>
      <c r="K20" s="323" t="s">
        <v>1302</v>
      </c>
      <c r="L20" s="299">
        <f t="shared" si="1"/>
        <v>44241</v>
      </c>
      <c r="M20" s="305"/>
      <c r="N20" s="309"/>
      <c r="O20" s="309"/>
    </row>
    <row r="21" spans="2:15">
      <c r="B21" s="334" t="s">
        <v>917</v>
      </c>
      <c r="C21" s="323" t="s">
        <v>1338</v>
      </c>
      <c r="D21" s="305"/>
      <c r="E21" s="305"/>
      <c r="F21" s="307" t="s">
        <v>1126</v>
      </c>
      <c r="G21" s="305">
        <v>2020</v>
      </c>
      <c r="H21" s="308" t="s">
        <v>324</v>
      </c>
      <c r="I21" s="334" t="s">
        <v>1282</v>
      </c>
      <c r="J21" s="299">
        <v>44220</v>
      </c>
      <c r="K21" s="323" t="s">
        <v>1300</v>
      </c>
      <c r="L21" s="299">
        <f t="shared" si="1"/>
        <v>44241</v>
      </c>
      <c r="M21" s="305"/>
      <c r="N21" s="309"/>
      <c r="O21" s="309"/>
    </row>
    <row r="22" spans="2:15">
      <c r="B22" s="375" t="s">
        <v>863</v>
      </c>
      <c r="C22" s="354" t="s">
        <v>1285</v>
      </c>
      <c r="D22" s="314"/>
      <c r="E22" s="404" t="s">
        <v>1349</v>
      </c>
      <c r="F22" s="290" t="s">
        <v>1084</v>
      </c>
      <c r="G22" s="314">
        <v>2020</v>
      </c>
      <c r="H22" s="316" t="s">
        <v>1286</v>
      </c>
      <c r="I22" s="375" t="s">
        <v>1233</v>
      </c>
      <c r="J22" s="317">
        <v>44227</v>
      </c>
      <c r="K22" s="354" t="s">
        <v>1303</v>
      </c>
      <c r="L22" s="317">
        <f t="shared" si="1"/>
        <v>44248</v>
      </c>
      <c r="M22" s="314"/>
      <c r="N22" s="319"/>
      <c r="O22" s="319"/>
    </row>
    <row r="23" spans="2:15">
      <c r="B23" s="375" t="s">
        <v>834</v>
      </c>
      <c r="C23" s="314"/>
      <c r="D23" s="314"/>
      <c r="E23" s="356" t="s">
        <v>1352</v>
      </c>
      <c r="F23" s="358" t="s">
        <v>1287</v>
      </c>
      <c r="G23" s="314">
        <v>2018</v>
      </c>
      <c r="H23" s="316" t="s">
        <v>914</v>
      </c>
      <c r="I23" s="375" t="s">
        <v>1288</v>
      </c>
      <c r="J23" s="317">
        <v>44227</v>
      </c>
      <c r="K23" s="354" t="s">
        <v>1303</v>
      </c>
      <c r="L23" s="317">
        <f t="shared" si="1"/>
        <v>44248</v>
      </c>
      <c r="M23" s="314"/>
      <c r="N23" s="319"/>
      <c r="O23" s="319"/>
    </row>
    <row r="24" spans="2:15">
      <c r="B24" s="375" t="s">
        <v>1292</v>
      </c>
      <c r="C24" s="314"/>
      <c r="D24" s="314"/>
      <c r="E24" s="314"/>
      <c r="F24" s="315" t="s">
        <v>1289</v>
      </c>
      <c r="G24" s="314">
        <v>2020</v>
      </c>
      <c r="H24" s="316" t="s">
        <v>1290</v>
      </c>
      <c r="I24" s="375" t="s">
        <v>1291</v>
      </c>
      <c r="J24" s="317">
        <v>44227</v>
      </c>
      <c r="K24" s="354" t="s">
        <v>1303</v>
      </c>
      <c r="L24" s="317">
        <f t="shared" si="1"/>
        <v>44248</v>
      </c>
      <c r="M24" s="314"/>
      <c r="N24" s="319"/>
      <c r="O24" s="319"/>
    </row>
    <row r="25" spans="2:15">
      <c r="B25" s="375" t="s">
        <v>837</v>
      </c>
      <c r="C25" s="314"/>
      <c r="D25" s="314"/>
      <c r="E25" s="314" t="s">
        <v>1353</v>
      </c>
      <c r="F25" s="315" t="s">
        <v>1293</v>
      </c>
      <c r="G25" s="314">
        <v>2020</v>
      </c>
      <c r="H25" s="316" t="s">
        <v>914</v>
      </c>
      <c r="I25" s="375" t="s">
        <v>1294</v>
      </c>
      <c r="J25" s="317">
        <v>44227</v>
      </c>
      <c r="K25" s="354" t="s">
        <v>1304</v>
      </c>
      <c r="L25" s="317">
        <f t="shared" si="1"/>
        <v>44248</v>
      </c>
      <c r="M25" s="314"/>
      <c r="N25" s="319"/>
      <c r="O25" s="319"/>
    </row>
    <row r="26" spans="2:15">
      <c r="B26" s="375" t="s">
        <v>834</v>
      </c>
      <c r="C26" s="314"/>
      <c r="D26" s="314"/>
      <c r="E26" s="356" t="s">
        <v>1351</v>
      </c>
      <c r="F26" s="358" t="s">
        <v>1170</v>
      </c>
      <c r="G26" s="314">
        <v>2020</v>
      </c>
      <c r="H26" s="316" t="s">
        <v>910</v>
      </c>
      <c r="I26" s="375" t="s">
        <v>1171</v>
      </c>
      <c r="J26" s="317">
        <v>44227</v>
      </c>
      <c r="K26" s="354" t="s">
        <v>1304</v>
      </c>
      <c r="L26" s="317">
        <f t="shared" si="1"/>
        <v>44248</v>
      </c>
      <c r="M26" s="314"/>
      <c r="N26" s="319"/>
      <c r="O26" s="375" t="s">
        <v>1295</v>
      </c>
    </row>
    <row r="27" spans="2:15">
      <c r="B27" s="375" t="s">
        <v>837</v>
      </c>
      <c r="C27" s="314"/>
      <c r="D27" s="314"/>
      <c r="E27" s="314"/>
      <c r="F27" s="315" t="s">
        <v>1296</v>
      </c>
      <c r="G27" s="314">
        <v>2020</v>
      </c>
      <c r="H27" s="316" t="s">
        <v>914</v>
      </c>
      <c r="I27" s="375" t="s">
        <v>1298</v>
      </c>
      <c r="J27" s="317">
        <v>44227</v>
      </c>
      <c r="K27" s="354" t="s">
        <v>1303</v>
      </c>
      <c r="L27" s="317">
        <f t="shared" si="1"/>
        <v>44248</v>
      </c>
      <c r="M27" s="314"/>
      <c r="N27" s="319"/>
      <c r="O27" s="375" t="s">
        <v>1297</v>
      </c>
    </row>
    <row r="28" spans="2:15">
      <c r="B28" s="375" t="s">
        <v>863</v>
      </c>
      <c r="C28" s="314"/>
      <c r="D28" s="314"/>
      <c r="E28" s="314" t="s">
        <v>1350</v>
      </c>
      <c r="F28" s="315" t="s">
        <v>1320</v>
      </c>
      <c r="G28" s="314">
        <v>2020</v>
      </c>
      <c r="H28" s="316" t="s">
        <v>1321</v>
      </c>
      <c r="I28" s="375" t="s">
        <v>1322</v>
      </c>
      <c r="J28" s="317">
        <v>44234</v>
      </c>
      <c r="K28" s="354"/>
      <c r="L28" s="317">
        <f t="shared" si="1"/>
        <v>44248</v>
      </c>
      <c r="M28" s="314"/>
      <c r="N28" s="319"/>
      <c r="O28" s="319"/>
    </row>
    <row r="29" spans="2:15">
      <c r="B29" s="398" t="s">
        <v>863</v>
      </c>
      <c r="C29" s="399"/>
      <c r="D29" s="399"/>
      <c r="E29" s="399"/>
      <c r="F29" s="378" t="s">
        <v>1323</v>
      </c>
      <c r="G29" s="399">
        <v>2020</v>
      </c>
      <c r="H29" s="400" t="s">
        <v>1324</v>
      </c>
      <c r="I29" s="398" t="s">
        <v>1325</v>
      </c>
      <c r="J29" s="401">
        <v>44234</v>
      </c>
      <c r="K29" s="402" t="s">
        <v>321</v>
      </c>
      <c r="L29" s="401">
        <f t="shared" si="1"/>
        <v>44255</v>
      </c>
      <c r="M29" s="399"/>
      <c r="N29" s="403"/>
      <c r="O29" s="403"/>
    </row>
    <row r="30" spans="2:15">
      <c r="B30" s="375" t="s">
        <v>863</v>
      </c>
      <c r="C30" s="314"/>
      <c r="D30" s="314"/>
      <c r="E30" s="404" t="s">
        <v>1348</v>
      </c>
      <c r="F30" s="290" t="s">
        <v>1326</v>
      </c>
      <c r="G30" s="314">
        <v>2020</v>
      </c>
      <c r="H30" s="316" t="s">
        <v>1327</v>
      </c>
      <c r="I30" s="375" t="s">
        <v>1328</v>
      </c>
      <c r="J30" s="317">
        <v>44234</v>
      </c>
      <c r="K30" s="354"/>
      <c r="L30" s="317">
        <f t="shared" si="1"/>
        <v>44248</v>
      </c>
      <c r="M30" s="314"/>
      <c r="N30" s="319"/>
      <c r="O30" s="319"/>
    </row>
    <row r="31" spans="2:15">
      <c r="B31" s="398" t="s">
        <v>834</v>
      </c>
      <c r="C31" s="399"/>
      <c r="D31" s="399"/>
      <c r="E31" s="399"/>
      <c r="F31" s="378" t="s">
        <v>1165</v>
      </c>
      <c r="G31" s="399">
        <v>2020</v>
      </c>
      <c r="H31" s="400" t="s">
        <v>836</v>
      </c>
      <c r="I31" s="398" t="s">
        <v>1166</v>
      </c>
      <c r="J31" s="401">
        <v>44234</v>
      </c>
      <c r="K31" s="402" t="s">
        <v>321</v>
      </c>
      <c r="L31" s="401">
        <f t="shared" si="1"/>
        <v>44255</v>
      </c>
      <c r="M31" s="399"/>
      <c r="N31" s="403"/>
      <c r="O31" s="403"/>
    </row>
    <row r="32" spans="2:15">
      <c r="B32" s="398" t="s">
        <v>1054</v>
      </c>
      <c r="C32" s="399"/>
      <c r="D32" s="399"/>
      <c r="E32" s="399"/>
      <c r="F32" s="378" t="s">
        <v>1239</v>
      </c>
      <c r="G32" s="399">
        <v>2019</v>
      </c>
      <c r="H32" s="400" t="s">
        <v>836</v>
      </c>
      <c r="I32" s="398" t="s">
        <v>1240</v>
      </c>
      <c r="J32" s="401">
        <v>44234</v>
      </c>
      <c r="K32" s="399" t="s">
        <v>321</v>
      </c>
      <c r="L32" s="401">
        <f t="shared" si="1"/>
        <v>44255</v>
      </c>
      <c r="M32" s="399"/>
      <c r="N32" s="403"/>
      <c r="O32" s="403"/>
    </row>
    <row r="33" spans="2:15">
      <c r="B33" s="398" t="s">
        <v>863</v>
      </c>
      <c r="C33" s="402"/>
      <c r="D33" s="402"/>
      <c r="E33" s="399"/>
      <c r="F33" s="378" t="s">
        <v>1265</v>
      </c>
      <c r="G33" s="399">
        <v>2019</v>
      </c>
      <c r="H33" s="400" t="s">
        <v>836</v>
      </c>
      <c r="I33" s="398" t="s">
        <v>1266</v>
      </c>
      <c r="J33" s="401">
        <v>44234</v>
      </c>
      <c r="K33" s="399" t="s">
        <v>321</v>
      </c>
      <c r="L33" s="401">
        <f t="shared" si="1"/>
        <v>44255</v>
      </c>
      <c r="M33" s="399"/>
      <c r="N33" s="403"/>
      <c r="O33" s="398" t="s">
        <v>1329</v>
      </c>
    </row>
    <row r="34" spans="2:15">
      <c r="B34" s="398" t="s">
        <v>1333</v>
      </c>
      <c r="C34" s="399"/>
      <c r="D34" s="399"/>
      <c r="E34" s="399"/>
      <c r="F34" s="378" t="s">
        <v>1330</v>
      </c>
      <c r="G34" s="399">
        <v>2017</v>
      </c>
      <c r="H34" s="400" t="s">
        <v>836</v>
      </c>
      <c r="I34" s="398" t="s">
        <v>1331</v>
      </c>
      <c r="J34" s="401">
        <v>44234</v>
      </c>
      <c r="K34" s="399" t="s">
        <v>321</v>
      </c>
      <c r="L34" s="401">
        <f t="shared" si="1"/>
        <v>44255</v>
      </c>
      <c r="M34" s="399"/>
      <c r="N34" s="403"/>
      <c r="O34" s="398" t="s">
        <v>1332</v>
      </c>
    </row>
    <row r="35" spans="2:15">
      <c r="B35" s="322" t="s">
        <v>863</v>
      </c>
      <c r="C35" s="311" t="s">
        <v>1310</v>
      </c>
      <c r="D35" s="170"/>
      <c r="E35" s="170"/>
      <c r="F35" s="159" t="s">
        <v>1309</v>
      </c>
      <c r="G35" s="170">
        <v>2020</v>
      </c>
      <c r="H35" s="218" t="s">
        <v>1226</v>
      </c>
      <c r="I35" s="322" t="s">
        <v>1153</v>
      </c>
      <c r="J35" s="172">
        <v>44241</v>
      </c>
      <c r="K35" s="311"/>
      <c r="L35" s="172">
        <f t="shared" si="1"/>
        <v>44255</v>
      </c>
      <c r="M35" s="170"/>
      <c r="N35" s="169"/>
      <c r="O35" s="169"/>
    </row>
    <row r="36" spans="2:15">
      <c r="B36" s="322" t="s">
        <v>59</v>
      </c>
      <c r="C36" s="170"/>
      <c r="D36" s="170"/>
      <c r="E36" s="170"/>
      <c r="F36" s="159" t="s">
        <v>1339</v>
      </c>
      <c r="G36" s="311">
        <v>2019</v>
      </c>
      <c r="H36" s="218" t="s">
        <v>345</v>
      </c>
      <c r="I36" s="322" t="s">
        <v>1340</v>
      </c>
      <c r="J36" s="172">
        <v>44241</v>
      </c>
      <c r="K36" s="170"/>
      <c r="L36" s="172">
        <f t="shared" si="1"/>
        <v>44255</v>
      </c>
      <c r="M36" s="170"/>
      <c r="N36" s="169"/>
      <c r="O36" s="169"/>
    </row>
    <row r="37" spans="2:15">
      <c r="B37" s="322" t="s">
        <v>59</v>
      </c>
      <c r="C37" s="170"/>
      <c r="D37" s="170"/>
      <c r="E37" s="170"/>
      <c r="F37" s="159" t="s">
        <v>1341</v>
      </c>
      <c r="G37" s="311">
        <v>2020</v>
      </c>
      <c r="H37" s="218" t="s">
        <v>1342</v>
      </c>
      <c r="I37" s="322" t="s">
        <v>1343</v>
      </c>
      <c r="J37" s="172">
        <v>44241</v>
      </c>
      <c r="K37" s="170"/>
      <c r="L37" s="172">
        <f t="shared" si="1"/>
        <v>44255</v>
      </c>
      <c r="M37" s="170"/>
      <c r="N37" s="169"/>
      <c r="O37" s="169"/>
    </row>
    <row r="38" spans="2:15">
      <c r="B38" s="322" t="s">
        <v>551</v>
      </c>
      <c r="C38" s="170"/>
      <c r="D38" s="170"/>
      <c r="E38" s="170"/>
      <c r="F38" s="159" t="s">
        <v>1344</v>
      </c>
      <c r="G38" s="311">
        <v>2018</v>
      </c>
      <c r="H38" s="218" t="s">
        <v>330</v>
      </c>
      <c r="I38" s="322" t="s">
        <v>1345</v>
      </c>
      <c r="J38" s="172">
        <v>44241</v>
      </c>
      <c r="K38" s="170"/>
      <c r="L38" s="172">
        <f t="shared" si="1"/>
        <v>44255</v>
      </c>
      <c r="M38" s="170"/>
      <c r="N38" s="169"/>
      <c r="O38" s="169"/>
    </row>
    <row r="39" spans="2:15">
      <c r="B39" s="322" t="s">
        <v>551</v>
      </c>
      <c r="C39" s="170"/>
      <c r="D39" s="170"/>
      <c r="E39" s="170"/>
      <c r="F39" s="159" t="s">
        <v>1346</v>
      </c>
      <c r="G39" s="311">
        <v>2014</v>
      </c>
      <c r="H39" s="218" t="s">
        <v>324</v>
      </c>
      <c r="I39" s="322" t="s">
        <v>1347</v>
      </c>
      <c r="J39" s="172">
        <v>44241</v>
      </c>
      <c r="K39" s="170"/>
      <c r="L39" s="172">
        <f t="shared" si="1"/>
        <v>44255</v>
      </c>
      <c r="M39" s="170"/>
      <c r="N39" s="169"/>
      <c r="O39" s="169" t="s">
        <v>1194</v>
      </c>
    </row>
    <row r="40" spans="2:15">
      <c r="B40" s="322"/>
      <c r="C40" s="170"/>
      <c r="D40" s="170"/>
      <c r="E40" s="170"/>
      <c r="F40" s="159"/>
      <c r="G40" s="311"/>
      <c r="H40" s="218"/>
      <c r="I40" s="322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252"/>
      <c r="C41" s="170"/>
      <c r="D41" s="311"/>
      <c r="E41" s="170"/>
      <c r="F41" s="159"/>
      <c r="G41" s="170"/>
      <c r="H41" s="218"/>
      <c r="I41" s="252"/>
      <c r="J41" s="172"/>
      <c r="K41" s="251"/>
      <c r="L41" s="172">
        <f t="shared" si="1"/>
        <v>14</v>
      </c>
      <c r="M41" s="170"/>
      <c r="N41" s="169"/>
      <c r="O41" s="169"/>
    </row>
    <row r="42" spans="2:15">
      <c r="B42" s="169"/>
      <c r="C42" s="170"/>
      <c r="D42" s="170"/>
      <c r="E42" s="170"/>
      <c r="F42" s="169"/>
      <c r="G42" s="170"/>
      <c r="H42" s="251"/>
      <c r="I42" s="169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159"/>
      <c r="C43" s="170"/>
      <c r="D43" s="170"/>
      <c r="E43" s="170"/>
      <c r="F43" s="169"/>
      <c r="G43" s="170"/>
      <c r="H43" s="251"/>
      <c r="I43" s="169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159"/>
      <c r="C44" s="170"/>
      <c r="D44" s="170"/>
      <c r="E44" s="170"/>
      <c r="F44" s="169"/>
      <c r="G44" s="170"/>
      <c r="H44" s="251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169"/>
      <c r="C45" s="170"/>
      <c r="D45" s="170"/>
      <c r="E45" s="170"/>
      <c r="F45" s="169"/>
      <c r="G45" s="170"/>
      <c r="H45" s="251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169"/>
      <c r="C46" s="170"/>
      <c r="D46" s="170"/>
      <c r="E46" s="170"/>
      <c r="F46" s="159"/>
      <c r="G46" s="170"/>
      <c r="H46" s="251"/>
      <c r="I46" s="169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169"/>
      <c r="C47" s="170"/>
      <c r="D47" s="170"/>
      <c r="E47" s="170"/>
      <c r="F47" s="159"/>
      <c r="G47" s="170"/>
      <c r="H47" s="251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59"/>
      <c r="G48" s="170"/>
      <c r="H48" s="251"/>
      <c r="I48" s="169"/>
      <c r="J48" s="172"/>
      <c r="K48" s="170"/>
      <c r="L48" s="172">
        <f t="shared" ref="L48:L104" si="2">IF(K48="O",J48+21,J48+14)</f>
        <v>14</v>
      </c>
      <c r="M48" s="170"/>
      <c r="N48" s="169"/>
      <c r="O48" s="169"/>
    </row>
    <row r="49" spans="2:15">
      <c r="B49" s="169"/>
      <c r="C49" s="170"/>
      <c r="D49" s="170"/>
      <c r="E49" s="170"/>
      <c r="F49" s="159"/>
      <c r="G49" s="170"/>
      <c r="H49" s="251"/>
      <c r="I49" s="169"/>
      <c r="J49" s="172"/>
      <c r="K49" s="170"/>
      <c r="L49" s="172">
        <f t="shared" si="2"/>
        <v>14</v>
      </c>
      <c r="M49" s="170"/>
      <c r="N49" s="169"/>
      <c r="O49" s="169"/>
    </row>
    <row r="50" spans="2:15">
      <c r="B50" s="169"/>
      <c r="C50" s="170"/>
      <c r="D50" s="170"/>
      <c r="E50" s="170"/>
      <c r="F50" s="159"/>
      <c r="G50" s="170"/>
      <c r="H50" s="251"/>
      <c r="I50" s="169"/>
      <c r="J50" s="172"/>
      <c r="K50" s="170"/>
      <c r="L50" s="172">
        <f t="shared" si="2"/>
        <v>14</v>
      </c>
      <c r="M50" s="170"/>
      <c r="N50" s="169"/>
      <c r="O50" s="169"/>
    </row>
    <row r="51" spans="2:15">
      <c r="B51" s="169"/>
      <c r="C51" s="170"/>
      <c r="D51" s="170"/>
      <c r="E51" s="170"/>
      <c r="F51" s="159"/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69"/>
      <c r="C52" s="170"/>
      <c r="D52" s="170"/>
      <c r="E52" s="170"/>
      <c r="F52" s="159"/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169" t="s">
        <v>1079</v>
      </c>
      <c r="C53" s="170"/>
      <c r="D53" s="170"/>
      <c r="E53" s="170"/>
      <c r="F53" s="159"/>
      <c r="G53" s="170"/>
      <c r="H53" s="251"/>
      <c r="I53" s="169"/>
      <c r="J53" s="172"/>
      <c r="K53" s="170"/>
      <c r="L53" s="172">
        <f t="shared" si="2"/>
        <v>14</v>
      </c>
      <c r="M53" s="170"/>
      <c r="N53" s="169"/>
      <c r="O53" s="169"/>
    </row>
    <row r="54" spans="2:15">
      <c r="B54" s="159" t="s">
        <v>1150</v>
      </c>
      <c r="C54" s="170"/>
      <c r="D54" s="170"/>
      <c r="E54" s="170"/>
      <c r="F54" s="159"/>
      <c r="G54" s="170"/>
      <c r="H54" s="251"/>
      <c r="I54" s="169"/>
      <c r="J54" s="172"/>
      <c r="K54" s="170"/>
      <c r="L54" s="172">
        <f t="shared" si="2"/>
        <v>14</v>
      </c>
      <c r="M54" s="170"/>
      <c r="N54" s="169"/>
      <c r="O54" s="169"/>
    </row>
    <row r="55" spans="2:15">
      <c r="B55" s="159" t="s">
        <v>1205</v>
      </c>
      <c r="C55" s="170"/>
      <c r="D55" s="170"/>
      <c r="E55" s="170"/>
      <c r="F55" s="159"/>
      <c r="G55" s="170"/>
      <c r="H55" s="251"/>
      <c r="I55" s="169"/>
      <c r="J55" s="172"/>
      <c r="K55" s="170"/>
      <c r="L55" s="172">
        <f t="shared" si="2"/>
        <v>14</v>
      </c>
      <c r="M55" s="170"/>
      <c r="N55" s="169"/>
      <c r="O55" s="169"/>
    </row>
    <row r="56" spans="2:15">
      <c r="B56" s="169" t="s">
        <v>1081</v>
      </c>
      <c r="C56" s="170"/>
      <c r="D56" s="170"/>
      <c r="E56" s="170"/>
      <c r="F56" s="159" t="s">
        <v>1217</v>
      </c>
      <c r="G56" s="170"/>
      <c r="H56" s="251"/>
      <c r="I56" s="169"/>
      <c r="J56" s="172"/>
      <c r="K56" s="170"/>
      <c r="L56" s="172">
        <f t="shared" si="2"/>
        <v>14</v>
      </c>
      <c r="M56" s="170"/>
      <c r="N56" s="169"/>
      <c r="O56" s="169"/>
    </row>
    <row r="57" spans="2:15">
      <c r="B57" s="322" t="s">
        <v>1206</v>
      </c>
      <c r="C57" s="170"/>
      <c r="D57" s="170"/>
      <c r="E57" s="170"/>
      <c r="F57" s="159" t="s">
        <v>1216</v>
      </c>
      <c r="G57" s="170"/>
      <c r="H57" s="218"/>
      <c r="I57" s="169"/>
      <c r="J57" s="172"/>
      <c r="K57" s="170"/>
      <c r="L57" s="172">
        <f t="shared" si="2"/>
        <v>14</v>
      </c>
      <c r="M57" s="251"/>
      <c r="N57" s="169"/>
      <c r="O57" s="169"/>
    </row>
    <row r="58" spans="2:15">
      <c r="B58" s="352" t="s">
        <v>1086</v>
      </c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2"/>
        <v>14</v>
      </c>
      <c r="M58" s="251"/>
      <c r="N58" s="169"/>
      <c r="O58" s="169"/>
    </row>
    <row r="59" spans="2:15">
      <c r="B59" s="169" t="s">
        <v>1082</v>
      </c>
      <c r="C59" s="170"/>
      <c r="D59" s="170"/>
      <c r="E59" s="170"/>
      <c r="F59" s="159" t="s">
        <v>1209</v>
      </c>
      <c r="G59" s="170"/>
      <c r="H59" s="251"/>
      <c r="I59" s="169"/>
      <c r="J59" s="172"/>
      <c r="K59" s="170"/>
      <c r="L59" s="172">
        <f t="shared" si="2"/>
        <v>14</v>
      </c>
      <c r="M59" s="251"/>
      <c r="N59" s="169"/>
      <c r="O59" s="169"/>
    </row>
    <row r="60" spans="2:15">
      <c r="B60" s="169" t="s">
        <v>1083</v>
      </c>
      <c r="C60" s="170"/>
      <c r="D60" s="170"/>
      <c r="E60" s="170"/>
      <c r="F60" s="159" t="s">
        <v>957</v>
      </c>
      <c r="G60" s="170"/>
      <c r="H60" s="251"/>
      <c r="I60" s="169"/>
      <c r="J60" s="172"/>
      <c r="K60" s="170"/>
      <c r="L60" s="172">
        <f t="shared" si="2"/>
        <v>14</v>
      </c>
      <c r="M60" s="170"/>
      <c r="N60" s="169"/>
      <c r="O60" s="169"/>
    </row>
    <row r="61" spans="2:15">
      <c r="B61" s="322" t="s">
        <v>1181</v>
      </c>
      <c r="C61" s="170"/>
      <c r="D61" s="170"/>
      <c r="E61" s="170"/>
      <c r="F61" s="159" t="s">
        <v>958</v>
      </c>
      <c r="G61" s="170"/>
      <c r="H61" s="251"/>
      <c r="I61" s="169"/>
      <c r="J61" s="172"/>
      <c r="K61" s="170"/>
      <c r="L61" s="172">
        <f t="shared" si="2"/>
        <v>14</v>
      </c>
      <c r="M61" s="170"/>
      <c r="N61" s="169"/>
      <c r="O61" s="169"/>
    </row>
    <row r="62" spans="2:15">
      <c r="B62" s="159" t="s">
        <v>1125</v>
      </c>
      <c r="C62" s="170"/>
      <c r="D62" s="170"/>
      <c r="E62" s="170"/>
      <c r="F62" s="159" t="s">
        <v>959</v>
      </c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159" t="s">
        <v>1305</v>
      </c>
      <c r="C63" s="170"/>
      <c r="D63" s="170"/>
      <c r="E63" s="170"/>
      <c r="F63" s="159" t="s">
        <v>1002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159" t="s">
        <v>1306</v>
      </c>
      <c r="C64" s="170"/>
      <c r="D64" s="353"/>
      <c r="E64" s="170"/>
      <c r="F64" s="159" t="s">
        <v>960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159" t="s">
        <v>1128</v>
      </c>
      <c r="C65" s="170"/>
      <c r="D65" s="218"/>
      <c r="E65" s="170"/>
      <c r="F65" s="159" t="s">
        <v>960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322" t="s">
        <v>1148</v>
      </c>
      <c r="C66" s="170"/>
      <c r="D66" s="170"/>
      <c r="E66" s="170"/>
      <c r="F66" s="159" t="s">
        <v>495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159" t="s">
        <v>1208</v>
      </c>
      <c r="C67" s="170"/>
      <c r="D67" s="170"/>
      <c r="E67" s="170"/>
      <c r="F67" s="159" t="s">
        <v>21</v>
      </c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352" t="s">
        <v>1210</v>
      </c>
      <c r="C68" s="170"/>
      <c r="D68" s="170"/>
      <c r="E68" s="170"/>
      <c r="F68" s="159" t="s">
        <v>841</v>
      </c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322"/>
      <c r="C69" s="170"/>
      <c r="D69" s="170"/>
      <c r="E69" s="170"/>
      <c r="F69" s="159"/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52" t="s">
        <v>1211</v>
      </c>
      <c r="C70" s="170"/>
      <c r="D70" s="170"/>
      <c r="E70" s="170"/>
      <c r="F70" s="159" t="s">
        <v>998</v>
      </c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52" t="s">
        <v>1212</v>
      </c>
      <c r="C71" s="170"/>
      <c r="D71" s="170"/>
      <c r="E71" s="170"/>
      <c r="F71" s="159" t="s">
        <v>955</v>
      </c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22" t="s">
        <v>1214</v>
      </c>
      <c r="C72" s="170"/>
      <c r="D72" s="170"/>
      <c r="E72" s="170"/>
      <c r="F72" s="159" t="s">
        <v>1182</v>
      </c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52" t="s">
        <v>1213</v>
      </c>
      <c r="C73" s="170"/>
      <c r="D73" s="170"/>
      <c r="E73" s="170"/>
      <c r="F73" s="322" t="s">
        <v>1088</v>
      </c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22" t="s">
        <v>1215</v>
      </c>
      <c r="C74" s="170"/>
      <c r="D74" s="170"/>
      <c r="E74" s="170"/>
      <c r="F74" s="159" t="s">
        <v>1207</v>
      </c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22" t="s">
        <v>1244</v>
      </c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2"/>
        <v>14</v>
      </c>
      <c r="M75" s="170"/>
      <c r="N75" s="169"/>
      <c r="O75" s="169"/>
    </row>
    <row r="76" spans="2:15">
      <c r="B76" s="322" t="s">
        <v>1245</v>
      </c>
      <c r="C76" s="170"/>
      <c r="D76" s="170"/>
      <c r="E76" s="170"/>
      <c r="F76" s="159" t="s">
        <v>1299</v>
      </c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322" t="s">
        <v>1246</v>
      </c>
      <c r="C77" s="170"/>
      <c r="D77" s="170"/>
      <c r="E77" s="170"/>
      <c r="F77" s="159" t="s">
        <v>1131</v>
      </c>
      <c r="G77" s="170"/>
      <c r="H77" s="251"/>
      <c r="I77" s="169"/>
      <c r="J77" s="172"/>
      <c r="K77" s="170"/>
      <c r="L77" s="172">
        <f t="shared" si="2"/>
        <v>14</v>
      </c>
      <c r="M77" s="251"/>
      <c r="N77" s="169"/>
      <c r="O77" s="169"/>
    </row>
    <row r="78" spans="2:15">
      <c r="B78" s="169" t="s">
        <v>1074</v>
      </c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169" t="s">
        <v>1075</v>
      </c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2"/>
        <v>14</v>
      </c>
      <c r="M79" s="251"/>
      <c r="N79" s="169"/>
      <c r="O79" s="169"/>
    </row>
    <row r="80" spans="2:15">
      <c r="B80" s="169" t="s">
        <v>1076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169" t="s">
        <v>1078</v>
      </c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170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251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72"/>
      <c r="J99" s="172"/>
      <c r="K99" s="170"/>
      <c r="L99" s="172">
        <f t="shared" si="2"/>
        <v>14</v>
      </c>
      <c r="M99" s="251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2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ref="L105:L168" si="3">IF(K105="O",J105+21,J105+14)</f>
        <v>14</v>
      </c>
      <c r="M105" s="251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17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17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251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73"/>
      <c r="J121" s="172"/>
      <c r="K121" s="251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251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251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251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251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247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ref="L169:L257" si="4">IF(K169="O",J169+21,J169+14)</f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4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4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4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4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4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4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170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252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252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248"/>
      <c r="G186" s="170"/>
      <c r="H186" s="218"/>
      <c r="I186" s="252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18"/>
      <c r="I187" s="252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18"/>
      <c r="I188" s="169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170"/>
      <c r="I189" s="169"/>
      <c r="J189" s="172"/>
      <c r="K189" s="218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18"/>
      <c r="I190" s="169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169"/>
      <c r="J191" s="172"/>
      <c r="K191" s="170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249"/>
      <c r="F193" s="159"/>
      <c r="G193" s="170"/>
      <c r="H193" s="218"/>
      <c r="I193" s="252"/>
      <c r="J193" s="250"/>
      <c r="K193" s="249"/>
      <c r="L193" s="250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249"/>
      <c r="F194" s="159"/>
      <c r="G194" s="170"/>
      <c r="H194" s="170"/>
      <c r="I194" s="169"/>
      <c r="J194" s="250"/>
      <c r="K194" s="249"/>
      <c r="L194" s="250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251"/>
      <c r="I195" s="169"/>
      <c r="J195" s="250"/>
      <c r="K195" s="249"/>
      <c r="L195" s="250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218"/>
      <c r="I196" s="169"/>
      <c r="J196" s="250"/>
      <c r="K196" s="249"/>
      <c r="L196" s="250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169"/>
      <c r="J197" s="250"/>
      <c r="K197" s="249"/>
      <c r="L197" s="250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169"/>
      <c r="J198" s="172"/>
      <c r="K198" s="170"/>
      <c r="L198" s="172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18"/>
      <c r="I199" s="169"/>
      <c r="J199" s="172"/>
      <c r="K199" s="170"/>
      <c r="L199" s="172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252"/>
      <c r="J203" s="172"/>
      <c r="K203" s="218"/>
      <c r="L203" s="172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1:16">
      <c r="B209" s="169"/>
      <c r="C209" s="170"/>
      <c r="D209" s="170"/>
      <c r="E209" s="251"/>
      <c r="F209" s="159"/>
      <c r="G209" s="170"/>
      <c r="H209" s="218"/>
      <c r="I209" s="169"/>
      <c r="J209" s="172"/>
      <c r="K209" s="170"/>
      <c r="L209" s="172">
        <f t="shared" si="4"/>
        <v>14</v>
      </c>
      <c r="M209" s="170"/>
      <c r="N209" s="169"/>
      <c r="O209" s="169"/>
    </row>
    <row r="210" spans="1:16" s="168" customFormat="1">
      <c r="B210" s="169"/>
      <c r="C210" s="170"/>
      <c r="D210" s="170"/>
      <c r="E210" s="170"/>
      <c r="F210" s="159"/>
      <c r="G210" s="170"/>
      <c r="H210" s="218"/>
      <c r="I210" s="252"/>
      <c r="J210" s="172"/>
      <c r="K210" s="170"/>
      <c r="L210" s="172">
        <f t="shared" si="4"/>
        <v>14</v>
      </c>
      <c r="M210" s="170"/>
      <c r="N210" s="169"/>
      <c r="O210" s="169"/>
      <c r="P210" s="52"/>
    </row>
    <row r="211" spans="1:16">
      <c r="B211" s="169"/>
      <c r="C211" s="170"/>
      <c r="D211" s="170"/>
      <c r="E211" s="170"/>
      <c r="F211" s="159"/>
      <c r="G211" s="170"/>
      <c r="H211" s="218"/>
      <c r="I211" s="252"/>
      <c r="J211" s="172"/>
      <c r="K211" s="170"/>
      <c r="L211" s="172">
        <f t="shared" si="4"/>
        <v>14</v>
      </c>
      <c r="M211" s="170"/>
      <c r="N211" s="169"/>
      <c r="O211" s="169"/>
    </row>
    <row r="212" spans="1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4"/>
        <v>14</v>
      </c>
      <c r="M212" s="170"/>
      <c r="N212" s="169"/>
      <c r="O212" s="169"/>
    </row>
    <row r="213" spans="1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4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1:16">
      <c r="B215" s="252"/>
      <c r="C215" s="170"/>
      <c r="D215" s="170"/>
      <c r="E215" s="170"/>
      <c r="F215" s="159"/>
      <c r="G215" s="170"/>
      <c r="H215" s="218"/>
      <c r="I215" s="252"/>
      <c r="J215" s="172"/>
      <c r="K215" s="251"/>
      <c r="L215" s="172">
        <f t="shared" si="4"/>
        <v>14</v>
      </c>
      <c r="M215" s="170"/>
      <c r="N215" s="169"/>
      <c r="O215" s="169"/>
    </row>
    <row r="216" spans="1:16">
      <c r="B216" s="252"/>
      <c r="C216" s="170"/>
      <c r="D216" s="170"/>
      <c r="E216" s="170"/>
      <c r="F216" s="159"/>
      <c r="G216" s="170"/>
      <c r="H216" s="218"/>
      <c r="I216" s="252"/>
      <c r="J216" s="172"/>
      <c r="K216" s="251"/>
      <c r="L216" s="172">
        <f t="shared" si="4"/>
        <v>14</v>
      </c>
      <c r="M216" s="170"/>
      <c r="N216" s="169"/>
      <c r="O216" s="169"/>
    </row>
    <row r="217" spans="1:16">
      <c r="B217" s="169"/>
      <c r="C217" s="170"/>
      <c r="D217" s="170"/>
      <c r="E217" s="170"/>
      <c r="F217" s="159"/>
      <c r="G217" s="170"/>
      <c r="H217" s="251"/>
      <c r="I217" s="169"/>
      <c r="J217" s="172"/>
      <c r="K217" s="251"/>
      <c r="L217" s="172">
        <f t="shared" si="4"/>
        <v>14</v>
      </c>
      <c r="M217" s="170"/>
      <c r="N217" s="169"/>
      <c r="O217" s="169"/>
    </row>
    <row r="218" spans="1:16">
      <c r="B218" s="252"/>
      <c r="C218" s="170"/>
      <c r="D218" s="170"/>
      <c r="E218" s="170"/>
      <c r="F218" s="159"/>
      <c r="G218" s="170"/>
      <c r="H218" s="218"/>
      <c r="I218" s="252"/>
      <c r="J218" s="172"/>
      <c r="K218" s="251"/>
      <c r="L218" s="172">
        <f t="shared" si="4"/>
        <v>14</v>
      </c>
      <c r="M218" s="170"/>
      <c r="N218" s="169"/>
      <c r="O218" s="169"/>
    </row>
    <row r="219" spans="1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4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4"/>
        <v>14</v>
      </c>
      <c r="M220" s="170"/>
      <c r="N220" s="169"/>
      <c r="O220" s="169"/>
    </row>
    <row r="221" spans="1:16" s="321" customFormat="1">
      <c r="A221" s="312"/>
      <c r="B221" s="313"/>
      <c r="C221" s="314"/>
      <c r="D221" s="314"/>
      <c r="E221" s="314"/>
      <c r="F221" s="315"/>
      <c r="G221" s="314"/>
      <c r="H221" s="316"/>
      <c r="I221" s="313"/>
      <c r="J221" s="317"/>
      <c r="K221" s="318"/>
      <c r="L221" s="317">
        <f t="shared" si="4"/>
        <v>14</v>
      </c>
      <c r="M221" s="314"/>
      <c r="N221" s="319"/>
      <c r="O221" s="319"/>
      <c r="P221" s="320" t="s">
        <v>494</v>
      </c>
    </row>
    <row r="222" spans="1:16">
      <c r="B222" s="13"/>
      <c r="C222" s="12"/>
      <c r="D222" s="12"/>
      <c r="E222" s="12"/>
      <c r="F222" s="194"/>
      <c r="G222" s="12"/>
      <c r="H222" s="12"/>
      <c r="I222" s="13"/>
      <c r="J222" s="15"/>
      <c r="K222" s="12"/>
      <c r="L222" s="172">
        <f t="shared" si="4"/>
        <v>14</v>
      </c>
      <c r="M222" s="12"/>
      <c r="N222" s="13"/>
      <c r="O222" s="13"/>
    </row>
    <row r="223" spans="1:16">
      <c r="B223" s="13"/>
      <c r="C223" s="12"/>
      <c r="D223" s="12"/>
      <c r="E223" s="12"/>
      <c r="F223" s="194"/>
      <c r="G223" s="12"/>
      <c r="H223" s="12"/>
      <c r="I223" s="13"/>
      <c r="J223" s="15"/>
      <c r="K223" s="12"/>
      <c r="L223" s="172">
        <f t="shared" si="4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4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4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230"/>
      <c r="I226" s="219"/>
      <c r="J226" s="15"/>
      <c r="K226" s="12"/>
      <c r="L226" s="15">
        <f t="shared" si="4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230"/>
      <c r="I227" s="219"/>
      <c r="J227" s="15"/>
      <c r="K227" s="12"/>
      <c r="L227" s="15">
        <f t="shared" si="4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4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1"/>
      <c r="J229" s="15"/>
      <c r="K229" s="1"/>
      <c r="L229" s="15">
        <f t="shared" si="4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"/>
      <c r="H230" s="230"/>
      <c r="I230" s="219"/>
      <c r="J230" s="15"/>
      <c r="K230" s="12"/>
      <c r="L230" s="15">
        <f t="shared" si="4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2"/>
      <c r="H231" s="12"/>
      <c r="I231" s="13"/>
      <c r="J231" s="15"/>
      <c r="K231" s="12"/>
      <c r="L231" s="15">
        <f t="shared" si="4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2"/>
      <c r="H232" s="12"/>
      <c r="I232" s="13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230"/>
      <c r="I234" s="219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230"/>
      <c r="I235" s="219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ref="L258:L285" si="5">IF(K258="O",J258+21,J258+14)</f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5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5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5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5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5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5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6"/>
  <sheetViews>
    <sheetView zoomScaleNormal="100" zoomScaleSheetLayoutView="75" workbookViewId="0">
      <pane ySplit="2" topLeftCell="A178" activePane="bottomLeft" state="frozen"/>
      <selection pane="bottomLeft" activeCell="G194" sqref="G19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1251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74" t="s">
        <v>406</v>
      </c>
      <c r="H125" s="302" t="s">
        <v>338</v>
      </c>
      <c r="I125" s="303" t="s">
        <v>746</v>
      </c>
      <c r="J125" s="12"/>
      <c r="K125" s="13"/>
    </row>
    <row r="126" spans="3:11">
      <c r="C126" s="292" t="s">
        <v>834</v>
      </c>
      <c r="D126" s="12"/>
      <c r="E126" s="12"/>
      <c r="F126" s="311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92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91" t="s">
        <v>835</v>
      </c>
      <c r="E129" s="12"/>
      <c r="F129" s="251" t="s">
        <v>520</v>
      </c>
      <c r="G129" s="159" t="s">
        <v>62</v>
      </c>
      <c r="H129" s="310" t="s">
        <v>836</v>
      </c>
      <c r="I129" s="13" t="s">
        <v>701</v>
      </c>
      <c r="J129" s="12"/>
      <c r="K129" s="292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92" t="s">
        <v>837</v>
      </c>
      <c r="D131" s="291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92" t="s">
        <v>863</v>
      </c>
      <c r="D133" s="291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92" t="s">
        <v>866</v>
      </c>
      <c r="D134" s="291" t="s">
        <v>865</v>
      </c>
      <c r="E134" s="12"/>
      <c r="F134" s="373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92" t="s">
        <v>896</v>
      </c>
      <c r="D135" s="291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92" t="s">
        <v>896</v>
      </c>
      <c r="D136" s="12"/>
      <c r="E136" s="12"/>
      <c r="F136" s="311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92" t="s">
        <v>900</v>
      </c>
      <c r="D137" s="291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92" t="s">
        <v>937</v>
      </c>
      <c r="D138" s="12"/>
      <c r="E138" s="12"/>
      <c r="F138" s="291" t="s">
        <v>936</v>
      </c>
      <c r="G138" s="159" t="s">
        <v>842</v>
      </c>
      <c r="H138" s="218" t="s">
        <v>845</v>
      </c>
      <c r="I138" s="322" t="s">
        <v>843</v>
      </c>
      <c r="J138" s="12"/>
      <c r="K138" s="13"/>
    </row>
    <row r="139" spans="3:11">
      <c r="C139" s="292" t="s">
        <v>939</v>
      </c>
      <c r="D139" s="12"/>
      <c r="E139" s="12"/>
      <c r="F139" s="291" t="s">
        <v>938</v>
      </c>
      <c r="G139" s="159" t="s">
        <v>847</v>
      </c>
      <c r="H139" s="218" t="s">
        <v>845</v>
      </c>
      <c r="I139" s="322" t="s">
        <v>848</v>
      </c>
      <c r="J139" s="12"/>
      <c r="K139" s="13"/>
    </row>
    <row r="140" spans="3:11">
      <c r="C140" s="292" t="s">
        <v>941</v>
      </c>
      <c r="D140" s="12"/>
      <c r="E140" s="12"/>
      <c r="F140" s="291" t="s">
        <v>940</v>
      </c>
      <c r="G140" s="159" t="s">
        <v>850</v>
      </c>
      <c r="H140" s="218" t="s">
        <v>851</v>
      </c>
      <c r="I140" s="322" t="s">
        <v>852</v>
      </c>
      <c r="J140" s="12"/>
      <c r="K140" s="13"/>
    </row>
    <row r="141" spans="3:11">
      <c r="C141" s="292" t="s">
        <v>943</v>
      </c>
      <c r="D141" s="12"/>
      <c r="E141" s="12"/>
      <c r="F141" s="291" t="s">
        <v>942</v>
      </c>
      <c r="G141" s="159" t="s">
        <v>853</v>
      </c>
      <c r="H141" s="218" t="s">
        <v>851</v>
      </c>
      <c r="I141" s="322" t="s">
        <v>854</v>
      </c>
      <c r="J141" s="12"/>
      <c r="K141" s="13"/>
    </row>
    <row r="142" spans="3:11">
      <c r="C142" s="292" t="s">
        <v>945</v>
      </c>
      <c r="D142" s="291" t="s">
        <v>946</v>
      </c>
      <c r="E142" s="12"/>
      <c r="F142" s="188" t="s">
        <v>944</v>
      </c>
      <c r="G142" s="159" t="s">
        <v>859</v>
      </c>
      <c r="H142" s="311" t="s">
        <v>856</v>
      </c>
      <c r="I142" s="322" t="s">
        <v>860</v>
      </c>
      <c r="J142" s="12"/>
      <c r="K142" s="13"/>
    </row>
    <row r="143" spans="3:11">
      <c r="C143" s="292" t="s">
        <v>943</v>
      </c>
      <c r="D143" s="291" t="s">
        <v>947</v>
      </c>
      <c r="E143" s="12"/>
      <c r="F143" s="251" t="s">
        <v>520</v>
      </c>
      <c r="G143" s="159" t="s">
        <v>1003</v>
      </c>
      <c r="H143" s="218" t="s">
        <v>856</v>
      </c>
      <c r="I143" s="322" t="s">
        <v>858</v>
      </c>
      <c r="J143" s="170"/>
      <c r="K143" s="13"/>
    </row>
    <row r="144" spans="3:11">
      <c r="C144" s="292" t="s">
        <v>949</v>
      </c>
      <c r="D144" s="291" t="s">
        <v>953</v>
      </c>
      <c r="E144" s="12"/>
      <c r="F144" s="373" t="s">
        <v>864</v>
      </c>
      <c r="G144" s="159" t="s">
        <v>961</v>
      </c>
      <c r="H144" s="326" t="s">
        <v>904</v>
      </c>
      <c r="I144" s="322" t="s">
        <v>905</v>
      </c>
      <c r="J144" s="170"/>
      <c r="K144" s="13"/>
    </row>
    <row r="145" spans="3:11">
      <c r="C145" s="292" t="s">
        <v>951</v>
      </c>
      <c r="D145" s="12"/>
      <c r="E145" s="12"/>
      <c r="F145" s="311" t="s">
        <v>950</v>
      </c>
      <c r="G145" s="159" t="s">
        <v>907</v>
      </c>
      <c r="H145" s="218" t="s">
        <v>904</v>
      </c>
      <c r="I145" s="322" t="s">
        <v>908</v>
      </c>
      <c r="J145" s="170"/>
      <c r="K145" s="292" t="s">
        <v>952</v>
      </c>
    </row>
    <row r="146" spans="3:11">
      <c r="C146" s="13"/>
      <c r="D146" s="12"/>
      <c r="E146" s="12"/>
      <c r="F146" s="170"/>
      <c r="G146" s="159" t="s">
        <v>913</v>
      </c>
      <c r="H146" s="326" t="s">
        <v>856</v>
      </c>
      <c r="I146" s="322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22" t="s">
        <v>919</v>
      </c>
      <c r="J147" s="170"/>
      <c r="K147" s="13"/>
    </row>
    <row r="148" spans="3:11">
      <c r="C148" s="292" t="s">
        <v>834</v>
      </c>
      <c r="D148" s="291" t="s">
        <v>987</v>
      </c>
      <c r="E148" s="12"/>
      <c r="F148" s="170"/>
      <c r="G148" s="159" t="s">
        <v>920</v>
      </c>
      <c r="H148" s="218" t="s">
        <v>856</v>
      </c>
      <c r="I148" s="322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22" t="s">
        <v>932</v>
      </c>
      <c r="J149" s="170"/>
      <c r="K149" s="13"/>
    </row>
    <row r="150" spans="3:11">
      <c r="C150" s="292" t="s">
        <v>834</v>
      </c>
      <c r="D150" s="291" t="s">
        <v>1001</v>
      </c>
      <c r="E150" s="12"/>
      <c r="F150" s="373" t="s">
        <v>864</v>
      </c>
      <c r="G150" s="159" t="s">
        <v>1006</v>
      </c>
      <c r="H150" s="218" t="s">
        <v>968</v>
      </c>
      <c r="I150" s="322" t="s">
        <v>974</v>
      </c>
      <c r="J150" s="170"/>
      <c r="K150" s="13"/>
    </row>
    <row r="151" spans="3:11">
      <c r="C151" s="292" t="s">
        <v>834</v>
      </c>
      <c r="D151" s="311" t="s">
        <v>1022</v>
      </c>
      <c r="E151" s="12"/>
      <c r="F151" s="170"/>
      <c r="G151" s="159" t="s">
        <v>1012</v>
      </c>
      <c r="H151" s="218" t="s">
        <v>1014</v>
      </c>
      <c r="I151" s="322" t="s">
        <v>1013</v>
      </c>
      <c r="J151" s="170"/>
      <c r="K151" s="13"/>
    </row>
    <row r="152" spans="3:11">
      <c r="C152" s="292" t="s">
        <v>1023</v>
      </c>
      <c r="D152" s="311" t="s">
        <v>1021</v>
      </c>
      <c r="E152" s="12"/>
      <c r="F152" s="170"/>
      <c r="G152" s="159" t="s">
        <v>1016</v>
      </c>
      <c r="H152" s="218" t="s">
        <v>1014</v>
      </c>
      <c r="I152" s="322" t="s">
        <v>1017</v>
      </c>
      <c r="J152" s="170"/>
      <c r="K152" s="13"/>
    </row>
    <row r="153" spans="3:11">
      <c r="C153" s="292" t="s">
        <v>834</v>
      </c>
      <c r="D153" s="311" t="s">
        <v>1020</v>
      </c>
      <c r="E153" s="12"/>
      <c r="F153" s="170"/>
      <c r="G153" s="159" t="s">
        <v>1018</v>
      </c>
      <c r="H153" s="218" t="s">
        <v>851</v>
      </c>
      <c r="I153" s="322" t="s">
        <v>1019</v>
      </c>
      <c r="J153" s="170"/>
      <c r="K153" s="13"/>
    </row>
    <row r="154" spans="3:11">
      <c r="C154" s="292" t="s">
        <v>834</v>
      </c>
      <c r="D154" s="291" t="s">
        <v>1033</v>
      </c>
      <c r="E154" s="12"/>
      <c r="F154" s="12"/>
      <c r="G154" s="307" t="s">
        <v>995</v>
      </c>
      <c r="H154" s="188" t="s">
        <v>1031</v>
      </c>
      <c r="I154" s="334" t="s">
        <v>996</v>
      </c>
      <c r="J154" s="12"/>
      <c r="K154" s="292" t="s">
        <v>1032</v>
      </c>
    </row>
    <row r="155" spans="3:11">
      <c r="C155" s="292" t="s">
        <v>834</v>
      </c>
      <c r="D155" s="291" t="s">
        <v>1051</v>
      </c>
      <c r="E155" s="12"/>
      <c r="F155" s="12"/>
      <c r="G155" s="159" t="s">
        <v>1252</v>
      </c>
      <c r="H155" s="218" t="s">
        <v>910</v>
      </c>
      <c r="I155" s="322" t="s">
        <v>994</v>
      </c>
      <c r="J155" s="12"/>
      <c r="K155" s="13"/>
    </row>
    <row r="156" spans="3:11">
      <c r="C156" s="322" t="s">
        <v>1027</v>
      </c>
      <c r="D156" s="311" t="s">
        <v>1050</v>
      </c>
      <c r="E156" s="12"/>
      <c r="F156" s="12"/>
      <c r="G156" s="194" t="s">
        <v>1024</v>
      </c>
      <c r="H156" s="218" t="s">
        <v>851</v>
      </c>
      <c r="I156" s="322" t="s">
        <v>1026</v>
      </c>
      <c r="J156" s="12"/>
      <c r="K156" s="13"/>
    </row>
    <row r="157" spans="3:11">
      <c r="C157" s="322" t="s">
        <v>1030</v>
      </c>
      <c r="D157" s="311" t="s">
        <v>1049</v>
      </c>
      <c r="E157" s="12"/>
      <c r="F157" s="12"/>
      <c r="G157" s="159" t="s">
        <v>1018</v>
      </c>
      <c r="H157" s="218" t="s">
        <v>851</v>
      </c>
      <c r="I157" s="322" t="s">
        <v>1019</v>
      </c>
      <c r="J157" s="12"/>
      <c r="K157" s="13"/>
    </row>
    <row r="158" spans="3:11">
      <c r="C158" s="292" t="s">
        <v>1053</v>
      </c>
      <c r="D158" s="12"/>
      <c r="E158" s="12"/>
      <c r="F158" s="12"/>
      <c r="G158" s="159" t="s">
        <v>1037</v>
      </c>
      <c r="H158" s="218" t="s">
        <v>856</v>
      </c>
      <c r="I158" s="322" t="s">
        <v>1038</v>
      </c>
      <c r="J158" s="12"/>
      <c r="K158" s="13"/>
    </row>
    <row r="159" spans="3:11">
      <c r="C159" s="292" t="s">
        <v>834</v>
      </c>
      <c r="D159" s="12"/>
      <c r="E159" s="12"/>
      <c r="F159" s="12"/>
      <c r="G159" s="159" t="s">
        <v>1044</v>
      </c>
      <c r="H159" s="218" t="s">
        <v>856</v>
      </c>
      <c r="I159" s="322" t="s">
        <v>1046</v>
      </c>
      <c r="J159" s="12"/>
      <c r="K159" s="292" t="s">
        <v>1056</v>
      </c>
    </row>
    <row r="160" spans="3:11">
      <c r="C160" s="292" t="s">
        <v>834</v>
      </c>
      <c r="D160" s="12"/>
      <c r="E160" s="12"/>
      <c r="F160" s="12"/>
      <c r="G160" s="159" t="s">
        <v>1047</v>
      </c>
      <c r="H160" s="218" t="s">
        <v>856</v>
      </c>
      <c r="I160" s="322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22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22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1184</v>
      </c>
      <c r="H163" s="218" t="s">
        <v>856</v>
      </c>
      <c r="I163" s="322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22" t="s">
        <v>1072</v>
      </c>
      <c r="J164" s="12"/>
      <c r="K164" s="13"/>
    </row>
    <row r="165" spans="3:11">
      <c r="C165" s="292" t="s">
        <v>834</v>
      </c>
      <c r="D165" s="12"/>
      <c r="E165" s="12"/>
      <c r="F165" s="12"/>
      <c r="G165" s="159" t="s">
        <v>1087</v>
      </c>
      <c r="H165" s="188" t="s">
        <v>1135</v>
      </c>
      <c r="I165" s="13" t="s">
        <v>1134</v>
      </c>
      <c r="J165" s="12"/>
      <c r="K165" s="13"/>
    </row>
    <row r="166" spans="3:11">
      <c r="C166" s="292" t="s">
        <v>837</v>
      </c>
      <c r="D166" s="12"/>
      <c r="E166" s="12"/>
      <c r="F166" s="12"/>
      <c r="G166" s="159" t="s">
        <v>1106</v>
      </c>
      <c r="H166" s="218" t="s">
        <v>836</v>
      </c>
      <c r="I166" s="322" t="s">
        <v>1107</v>
      </c>
      <c r="J166" s="12"/>
      <c r="K166" s="13"/>
    </row>
    <row r="167" spans="3:11">
      <c r="C167" s="292" t="s">
        <v>837</v>
      </c>
      <c r="D167" s="12"/>
      <c r="E167" s="12"/>
      <c r="F167" s="12"/>
      <c r="G167" s="159" t="s">
        <v>1108</v>
      </c>
      <c r="H167" s="218" t="s">
        <v>836</v>
      </c>
      <c r="I167" s="322" t="s">
        <v>1110</v>
      </c>
      <c r="J167" s="12"/>
      <c r="K167" s="13"/>
    </row>
    <row r="168" spans="3:11">
      <c r="C168" s="292" t="s">
        <v>928</v>
      </c>
      <c r="D168" s="291" t="s">
        <v>988</v>
      </c>
      <c r="E168" s="12"/>
      <c r="F168" s="12"/>
      <c r="G168" s="159" t="s">
        <v>956</v>
      </c>
      <c r="H168" s="218" t="s">
        <v>856</v>
      </c>
      <c r="I168" s="322" t="s">
        <v>966</v>
      </c>
      <c r="J168" s="12"/>
      <c r="K168" s="13"/>
    </row>
    <row r="169" spans="3:11">
      <c r="C169" s="292" t="s">
        <v>837</v>
      </c>
      <c r="D169" s="12"/>
      <c r="E169" s="12"/>
      <c r="F169" s="12"/>
      <c r="G169" s="159" t="s">
        <v>954</v>
      </c>
      <c r="H169" s="218" t="s">
        <v>836</v>
      </c>
      <c r="I169" s="322" t="s">
        <v>1117</v>
      </c>
      <c r="J169" s="12"/>
      <c r="K169" s="13"/>
    </row>
    <row r="170" spans="3:11">
      <c r="C170" s="292" t="s">
        <v>1054</v>
      </c>
      <c r="D170" s="291" t="s">
        <v>1055</v>
      </c>
      <c r="E170" s="12"/>
      <c r="F170" s="373" t="s">
        <v>1189</v>
      </c>
      <c r="G170" s="159" t="s">
        <v>1042</v>
      </c>
      <c r="H170" s="218" t="s">
        <v>856</v>
      </c>
      <c r="I170" s="322" t="s">
        <v>1045</v>
      </c>
      <c r="J170" s="12"/>
      <c r="K170" s="13"/>
    </row>
    <row r="171" spans="3:11">
      <c r="C171" s="292" t="s">
        <v>1137</v>
      </c>
      <c r="D171" s="291" t="s">
        <v>986</v>
      </c>
      <c r="E171" s="12"/>
      <c r="F171" s="12"/>
      <c r="G171" s="159" t="s">
        <v>923</v>
      </c>
      <c r="H171" s="218" t="s">
        <v>856</v>
      </c>
      <c r="I171" s="322" t="s">
        <v>924</v>
      </c>
      <c r="J171" s="12"/>
      <c r="K171" s="13"/>
    </row>
    <row r="172" spans="3:11">
      <c r="C172" s="292" t="s">
        <v>1138</v>
      </c>
      <c r="D172" s="12"/>
      <c r="E172" s="12"/>
      <c r="F172" s="12"/>
      <c r="G172" s="159" t="s">
        <v>1085</v>
      </c>
      <c r="H172" s="218" t="s">
        <v>856</v>
      </c>
      <c r="I172" s="322" t="s">
        <v>1122</v>
      </c>
      <c r="J172" s="12"/>
      <c r="K172" s="13"/>
    </row>
    <row r="173" spans="3:11">
      <c r="C173" s="322" t="s">
        <v>1167</v>
      </c>
      <c r="D173" s="170"/>
      <c r="E173" s="170"/>
      <c r="F173" s="170"/>
      <c r="G173" s="159" t="s">
        <v>999</v>
      </c>
      <c r="H173" s="218" t="s">
        <v>1140</v>
      </c>
      <c r="I173" s="322" t="s">
        <v>1139</v>
      </c>
      <c r="J173" s="12"/>
      <c r="K173" s="13"/>
    </row>
    <row r="174" spans="3:11">
      <c r="C174" s="322" t="s">
        <v>863</v>
      </c>
      <c r="D174" s="170"/>
      <c r="E174" s="170"/>
      <c r="F174" s="170"/>
      <c r="G174" s="159" t="s">
        <v>1124</v>
      </c>
      <c r="H174" s="218" t="s">
        <v>836</v>
      </c>
      <c r="I174" s="322" t="s">
        <v>1143</v>
      </c>
      <c r="J174" s="12"/>
      <c r="K174" s="13"/>
    </row>
    <row r="175" spans="3:11">
      <c r="C175" s="322" t="s">
        <v>837</v>
      </c>
      <c r="D175" s="170"/>
      <c r="E175" s="170"/>
      <c r="F175" s="170"/>
      <c r="G175" s="159" t="s">
        <v>1127</v>
      </c>
      <c r="H175" s="218" t="s">
        <v>1101</v>
      </c>
      <c r="I175" s="322" t="s">
        <v>1146</v>
      </c>
      <c r="J175" s="12"/>
      <c r="K175" s="13"/>
    </row>
    <row r="176" spans="3:11">
      <c r="C176" s="169" t="s">
        <v>407</v>
      </c>
      <c r="D176" s="170"/>
      <c r="E176" s="170"/>
      <c r="F176" s="373" t="s">
        <v>1188</v>
      </c>
      <c r="G176" s="159" t="s">
        <v>1158</v>
      </c>
      <c r="H176" s="218" t="s">
        <v>836</v>
      </c>
      <c r="I176" s="322" t="s">
        <v>1160</v>
      </c>
      <c r="J176" s="170"/>
      <c r="K176" s="169"/>
    </row>
    <row r="177" spans="3:11">
      <c r="C177" s="322" t="s">
        <v>837</v>
      </c>
      <c r="D177" s="170" t="s">
        <v>546</v>
      </c>
      <c r="E177" s="170"/>
      <c r="F177" s="373" t="s">
        <v>645</v>
      </c>
      <c r="G177" s="159" t="s">
        <v>1149</v>
      </c>
      <c r="H177" s="218" t="s">
        <v>836</v>
      </c>
      <c r="I177" s="322" t="s">
        <v>1162</v>
      </c>
      <c r="J177" s="170"/>
      <c r="K177" s="169"/>
    </row>
    <row r="178" spans="3:11">
      <c r="C178" s="169" t="s">
        <v>407</v>
      </c>
      <c r="D178" s="170"/>
      <c r="E178" s="170"/>
      <c r="F178" s="373" t="s">
        <v>1189</v>
      </c>
      <c r="G178" s="159" t="s">
        <v>1168</v>
      </c>
      <c r="H178" s="170" t="s">
        <v>338</v>
      </c>
      <c r="I178" s="322" t="s">
        <v>1169</v>
      </c>
      <c r="J178" s="170"/>
      <c r="K178" s="169"/>
    </row>
    <row r="179" spans="3:11">
      <c r="C179" s="322" t="s">
        <v>837</v>
      </c>
      <c r="D179" s="170" t="s">
        <v>1203</v>
      </c>
      <c r="E179" s="170"/>
      <c r="F179" s="373" t="s">
        <v>645</v>
      </c>
      <c r="G179" s="159" t="s">
        <v>1172</v>
      </c>
      <c r="H179" s="218" t="s">
        <v>856</v>
      </c>
      <c r="I179" s="322" t="s">
        <v>1173</v>
      </c>
      <c r="J179" s="170"/>
      <c r="K179" s="169"/>
    </row>
    <row r="180" spans="3:11">
      <c r="C180" s="322" t="s">
        <v>837</v>
      </c>
      <c r="D180" s="170" t="s">
        <v>1204</v>
      </c>
      <c r="E180" s="170"/>
      <c r="F180" s="373" t="s">
        <v>1189</v>
      </c>
      <c r="G180" s="159" t="s">
        <v>1174</v>
      </c>
      <c r="H180" s="218" t="s">
        <v>856</v>
      </c>
      <c r="I180" s="322" t="s">
        <v>1175</v>
      </c>
      <c r="J180" s="170"/>
      <c r="K180" s="169"/>
    </row>
    <row r="181" spans="3:11">
      <c r="C181" s="322" t="s">
        <v>834</v>
      </c>
      <c r="D181" s="170"/>
      <c r="E181" s="170"/>
      <c r="F181" s="373" t="s">
        <v>1189</v>
      </c>
      <c r="G181" s="159" t="s">
        <v>1176</v>
      </c>
      <c r="H181" s="218" t="s">
        <v>856</v>
      </c>
      <c r="I181" s="322" t="s">
        <v>1177</v>
      </c>
      <c r="J181" s="170"/>
      <c r="K181" s="169"/>
    </row>
    <row r="182" spans="3:11">
      <c r="C182" s="322" t="s">
        <v>863</v>
      </c>
      <c r="D182" s="170"/>
      <c r="E182" s="170"/>
      <c r="F182" s="373" t="s">
        <v>1189</v>
      </c>
      <c r="G182" s="159" t="s">
        <v>1178</v>
      </c>
      <c r="H182" s="218" t="s">
        <v>856</v>
      </c>
      <c r="I182" s="322" t="s">
        <v>1179</v>
      </c>
      <c r="J182" s="170"/>
      <c r="K182" s="169"/>
    </row>
    <row r="183" spans="3:11">
      <c r="C183" s="322" t="s">
        <v>834</v>
      </c>
      <c r="D183" s="170"/>
      <c r="E183" s="170"/>
      <c r="F183" s="311" t="s">
        <v>1220</v>
      </c>
      <c r="G183" s="159" t="s">
        <v>1221</v>
      </c>
      <c r="H183" s="218" t="s">
        <v>856</v>
      </c>
      <c r="I183" s="322" t="s">
        <v>1104</v>
      </c>
      <c r="J183" s="170"/>
      <c r="K183" s="169"/>
    </row>
    <row r="184" spans="3:11">
      <c r="C184" s="169" t="s">
        <v>407</v>
      </c>
      <c r="D184" s="170"/>
      <c r="E184" s="170"/>
      <c r="F184" s="311" t="s">
        <v>1223</v>
      </c>
      <c r="G184" s="159" t="s">
        <v>1222</v>
      </c>
      <c r="H184" s="251" t="s">
        <v>324</v>
      </c>
      <c r="I184" s="169" t="s">
        <v>1199</v>
      </c>
      <c r="J184" s="170"/>
      <c r="K184" s="169"/>
    </row>
    <row r="185" spans="3:11">
      <c r="C185" s="322" t="s">
        <v>1268</v>
      </c>
      <c r="D185" s="170"/>
      <c r="E185" s="170"/>
      <c r="F185" s="373" t="s">
        <v>1189</v>
      </c>
      <c r="G185" s="159" t="s">
        <v>1225</v>
      </c>
      <c r="H185" s="218" t="s">
        <v>1226</v>
      </c>
      <c r="I185" s="322" t="s">
        <v>1227</v>
      </c>
      <c r="J185" s="170"/>
      <c r="K185" s="169"/>
    </row>
    <row r="186" spans="3:11">
      <c r="C186" s="322" t="s">
        <v>1268</v>
      </c>
      <c r="D186" s="170"/>
      <c r="E186" s="170"/>
      <c r="F186" s="373" t="s">
        <v>1189</v>
      </c>
      <c r="G186" s="159" t="s">
        <v>1228</v>
      </c>
      <c r="H186" s="218" t="s">
        <v>1226</v>
      </c>
      <c r="I186" s="322" t="s">
        <v>1229</v>
      </c>
      <c r="J186" s="170"/>
      <c r="K186" s="169"/>
    </row>
    <row r="187" spans="3:11">
      <c r="C187" s="169" t="s">
        <v>407</v>
      </c>
      <c r="D187" s="170"/>
      <c r="E187" s="170"/>
      <c r="F187" s="373" t="s">
        <v>1201</v>
      </c>
      <c r="G187" s="290" t="s">
        <v>1284</v>
      </c>
      <c r="H187" s="170" t="s">
        <v>338</v>
      </c>
      <c r="I187" s="322" t="s">
        <v>1171</v>
      </c>
      <c r="J187" s="170"/>
      <c r="K187" s="372" t="s">
        <v>1202</v>
      </c>
    </row>
    <row r="188" spans="3:11">
      <c r="C188" s="322" t="s">
        <v>928</v>
      </c>
      <c r="D188" s="170"/>
      <c r="E188" s="170"/>
      <c r="F188" s="373" t="s">
        <v>1189</v>
      </c>
      <c r="G188" s="159" t="s">
        <v>1230</v>
      </c>
      <c r="H188" s="218" t="s">
        <v>1231</v>
      </c>
      <c r="I188" s="322" t="s">
        <v>1232</v>
      </c>
      <c r="J188" s="170"/>
      <c r="K188" s="169"/>
    </row>
    <row r="189" spans="3:11">
      <c r="C189" s="322" t="s">
        <v>917</v>
      </c>
      <c r="D189" s="311" t="s">
        <v>1269</v>
      </c>
      <c r="E189" s="170"/>
      <c r="F189" s="376" t="s">
        <v>864</v>
      </c>
      <c r="G189" s="377" t="s">
        <v>1084</v>
      </c>
      <c r="H189" s="218" t="s">
        <v>935</v>
      </c>
      <c r="I189" s="322" t="s">
        <v>1233</v>
      </c>
      <c r="J189" s="170"/>
      <c r="K189" s="169"/>
    </row>
    <row r="190" spans="3:11">
      <c r="C190" s="322" t="s">
        <v>1268</v>
      </c>
      <c r="D190" s="170"/>
      <c r="E190" s="170"/>
      <c r="F190" s="373" t="s">
        <v>1189</v>
      </c>
      <c r="G190" s="159" t="s">
        <v>1270</v>
      </c>
      <c r="H190" s="218" t="s">
        <v>1235</v>
      </c>
      <c r="I190" s="322" t="s">
        <v>1236</v>
      </c>
      <c r="J190" s="170"/>
      <c r="K190" s="169"/>
    </row>
    <row r="191" spans="3:11">
      <c r="C191" s="322" t="s">
        <v>834</v>
      </c>
      <c r="D191" s="311" t="s">
        <v>1272</v>
      </c>
      <c r="E191" s="170"/>
      <c r="F191" s="373" t="s">
        <v>1188</v>
      </c>
      <c r="G191" s="290" t="s">
        <v>1163</v>
      </c>
      <c r="H191" s="218" t="s">
        <v>836</v>
      </c>
      <c r="I191" s="322" t="s">
        <v>1164</v>
      </c>
      <c r="J191" s="170"/>
      <c r="K191" s="169" t="s">
        <v>1190</v>
      </c>
    </row>
    <row r="192" spans="3:11">
      <c r="C192" s="322" t="s">
        <v>834</v>
      </c>
      <c r="D192" s="170"/>
      <c r="E192" s="170"/>
      <c r="F192" s="373" t="s">
        <v>1188</v>
      </c>
      <c r="G192" s="290" t="s">
        <v>1165</v>
      </c>
      <c r="H192" s="218" t="s">
        <v>836</v>
      </c>
      <c r="I192" s="322" t="s">
        <v>1166</v>
      </c>
      <c r="J192" s="170"/>
      <c r="K192" s="169"/>
    </row>
    <row r="193" spans="3:11">
      <c r="C193" s="322" t="s">
        <v>1054</v>
      </c>
      <c r="D193" s="170"/>
      <c r="E193" s="170"/>
      <c r="F193" s="373" t="s">
        <v>1188</v>
      </c>
      <c r="G193" s="290" t="s">
        <v>1283</v>
      </c>
      <c r="H193" s="218" t="s">
        <v>977</v>
      </c>
      <c r="I193" s="322" t="s">
        <v>1240</v>
      </c>
      <c r="J193" s="170"/>
      <c r="K193" s="169"/>
    </row>
    <row r="194" spans="3:11">
      <c r="C194" s="322" t="s">
        <v>863</v>
      </c>
      <c r="D194" s="170"/>
      <c r="E194" s="170"/>
      <c r="F194" s="373" t="s">
        <v>1189</v>
      </c>
      <c r="G194" s="159" t="s">
        <v>1178</v>
      </c>
      <c r="H194" s="218" t="s">
        <v>977</v>
      </c>
      <c r="I194" s="322" t="s">
        <v>1241</v>
      </c>
      <c r="J194" s="170"/>
      <c r="K194" s="169"/>
    </row>
    <row r="195" spans="3:11">
      <c r="C195" s="322" t="s">
        <v>1137</v>
      </c>
      <c r="D195" s="311" t="s">
        <v>986</v>
      </c>
      <c r="E195" s="170"/>
      <c r="F195" s="373" t="s">
        <v>1189</v>
      </c>
      <c r="G195" s="159" t="s">
        <v>923</v>
      </c>
      <c r="H195" s="218" t="s">
        <v>977</v>
      </c>
      <c r="I195" s="322" t="s">
        <v>924</v>
      </c>
      <c r="J195" s="170"/>
      <c r="K195" s="169"/>
    </row>
    <row r="196" spans="3:11">
      <c r="C196" s="292" t="s">
        <v>863</v>
      </c>
      <c r="D196" s="12"/>
      <c r="E196" s="12"/>
      <c r="F196" s="373" t="s">
        <v>1189</v>
      </c>
      <c r="G196" s="194" t="s">
        <v>1308</v>
      </c>
      <c r="H196" s="371" t="s">
        <v>1226</v>
      </c>
      <c r="I196" s="370" t="s">
        <v>1254</v>
      </c>
      <c r="J196" s="12"/>
      <c r="K196" s="13"/>
    </row>
    <row r="197" spans="3:11">
      <c r="C197" s="169" t="s">
        <v>59</v>
      </c>
      <c r="D197" s="311" t="s">
        <v>1310</v>
      </c>
      <c r="E197" s="170"/>
      <c r="F197" s="376" t="s">
        <v>864</v>
      </c>
      <c r="G197" s="377" t="s">
        <v>1151</v>
      </c>
      <c r="H197" s="218" t="s">
        <v>1226</v>
      </c>
      <c r="I197" s="322" t="s">
        <v>1153</v>
      </c>
      <c r="J197" s="170"/>
      <c r="K197" s="169"/>
    </row>
    <row r="198" spans="3:11">
      <c r="C198" s="292" t="s">
        <v>863</v>
      </c>
      <c r="D198" s="291" t="s">
        <v>1313</v>
      </c>
      <c r="E198" s="12"/>
      <c r="F198" s="376" t="s">
        <v>864</v>
      </c>
      <c r="G198" s="194" t="s">
        <v>1312</v>
      </c>
      <c r="H198" s="371" t="s">
        <v>1226</v>
      </c>
      <c r="I198" s="370" t="s">
        <v>1256</v>
      </c>
      <c r="J198" s="12"/>
      <c r="K198" s="13"/>
    </row>
    <row r="199" spans="3:11">
      <c r="C199" s="292" t="s">
        <v>1317</v>
      </c>
      <c r="D199" s="12"/>
      <c r="E199" s="12"/>
      <c r="F199" s="373" t="s">
        <v>1189</v>
      </c>
      <c r="G199" s="194" t="s">
        <v>1316</v>
      </c>
      <c r="H199" s="371" t="s">
        <v>1226</v>
      </c>
      <c r="I199" s="370" t="s">
        <v>1257</v>
      </c>
      <c r="J199" s="12"/>
      <c r="K199" s="13"/>
    </row>
    <row r="200" spans="3:11">
      <c r="C200" s="13" t="s">
        <v>521</v>
      </c>
      <c r="D200" s="12" t="s">
        <v>524</v>
      </c>
      <c r="E200" s="12"/>
      <c r="F200" s="251" t="s">
        <v>520</v>
      </c>
      <c r="G200" s="159" t="s">
        <v>1250</v>
      </c>
      <c r="H200" s="188" t="s">
        <v>1319</v>
      </c>
      <c r="I200" s="219" t="s">
        <v>484</v>
      </c>
      <c r="J200" s="12"/>
      <c r="K200" s="13"/>
    </row>
    <row r="201" spans="3:11">
      <c r="C201" s="322" t="s">
        <v>834</v>
      </c>
      <c r="D201" s="311" t="s">
        <v>1334</v>
      </c>
      <c r="E201" s="170"/>
      <c r="F201" s="373" t="s">
        <v>864</v>
      </c>
      <c r="G201" s="290" t="s">
        <v>967</v>
      </c>
      <c r="H201" s="218" t="s">
        <v>856</v>
      </c>
      <c r="I201" s="322" t="s">
        <v>969</v>
      </c>
      <c r="J201" s="170"/>
      <c r="K201" s="169"/>
    </row>
    <row r="202" spans="3:11">
      <c r="C202" s="13" t="s">
        <v>551</v>
      </c>
      <c r="D202" s="12"/>
      <c r="E202" s="12"/>
      <c r="F202" s="12" t="s">
        <v>342</v>
      </c>
      <c r="G202" s="194" t="s">
        <v>1335</v>
      </c>
      <c r="H202" s="218" t="s">
        <v>935</v>
      </c>
      <c r="I202" s="322" t="s">
        <v>1278</v>
      </c>
      <c r="J202" s="12"/>
      <c r="K202" s="13"/>
    </row>
    <row r="203" spans="3:11">
      <c r="C203" s="13" t="s">
        <v>59</v>
      </c>
      <c r="D203" s="12" t="s">
        <v>550</v>
      </c>
      <c r="E203" s="12"/>
      <c r="F203" s="373" t="s">
        <v>520</v>
      </c>
      <c r="G203" s="194" t="s">
        <v>1336</v>
      </c>
      <c r="H203" s="218" t="s">
        <v>856</v>
      </c>
      <c r="I203" s="322" t="s">
        <v>1279</v>
      </c>
      <c r="J203" s="12"/>
      <c r="K203" s="13"/>
    </row>
    <row r="204" spans="3:11">
      <c r="C204" s="13" t="s">
        <v>59</v>
      </c>
      <c r="D204" s="12"/>
      <c r="E204" s="12"/>
      <c r="F204" s="373" t="s">
        <v>1189</v>
      </c>
      <c r="G204" s="159" t="s">
        <v>423</v>
      </c>
      <c r="H204" s="230" t="s">
        <v>338</v>
      </c>
      <c r="I204" s="13" t="s">
        <v>779</v>
      </c>
      <c r="J204" s="12"/>
      <c r="K204" s="13"/>
    </row>
    <row r="205" spans="3:11">
      <c r="C205" s="13" t="s">
        <v>551</v>
      </c>
      <c r="D205" s="12"/>
      <c r="E205" s="12"/>
      <c r="F205" s="373" t="s">
        <v>1189</v>
      </c>
      <c r="G205" s="194" t="s">
        <v>1337</v>
      </c>
      <c r="H205" s="218" t="s">
        <v>836</v>
      </c>
      <c r="I205" s="322" t="s">
        <v>1281</v>
      </c>
      <c r="J205" s="12"/>
      <c r="K205" s="13"/>
    </row>
    <row r="206" spans="3:11">
      <c r="C206" s="322" t="s">
        <v>863</v>
      </c>
      <c r="D206" s="311" t="s">
        <v>1338</v>
      </c>
      <c r="E206" s="170"/>
      <c r="F206" s="373" t="s">
        <v>1201</v>
      </c>
      <c r="G206" s="159" t="s">
        <v>1126</v>
      </c>
      <c r="H206" s="218" t="s">
        <v>324</v>
      </c>
      <c r="I206" s="322" t="s">
        <v>1147</v>
      </c>
      <c r="J206" s="170"/>
      <c r="K206" s="169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abSelected="1" zoomScaleNormal="100" zoomScaleSheetLayoutView="75" workbookViewId="0">
      <pane ySplit="2" topLeftCell="A34" activePane="bottomLeft" state="frozen"/>
      <selection pane="bottomLeft" activeCell="D84" sqref="D84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1093</v>
      </c>
      <c r="G36" s="336">
        <v>2018</v>
      </c>
      <c r="H36" s="339" t="s">
        <v>851</v>
      </c>
      <c r="I36" s="335" t="s">
        <v>1095</v>
      </c>
      <c r="J36" s="340">
        <v>44137</v>
      </c>
      <c r="K36" s="341" t="s">
        <v>1130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1096</v>
      </c>
      <c r="G37" s="336">
        <v>2018</v>
      </c>
      <c r="H37" s="337" t="s">
        <v>980</v>
      </c>
      <c r="I37" s="335" t="s">
        <v>1097</v>
      </c>
      <c r="J37" s="340">
        <v>44140</v>
      </c>
      <c r="K37" s="341" t="s">
        <v>1130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1099</v>
      </c>
      <c r="G38" s="336">
        <v>2017</v>
      </c>
      <c r="H38" s="339" t="s">
        <v>1101</v>
      </c>
      <c r="I38" s="335" t="s">
        <v>1100</v>
      </c>
      <c r="J38" s="340">
        <v>44139</v>
      </c>
      <c r="K38" s="341" t="s">
        <v>1130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1132</v>
      </c>
      <c r="G39" s="336">
        <v>2020</v>
      </c>
      <c r="H39" s="339" t="s">
        <v>856</v>
      </c>
      <c r="I39" s="335" t="s">
        <v>1133</v>
      </c>
      <c r="J39" s="340">
        <v>44164</v>
      </c>
      <c r="K39" s="341"/>
    </row>
    <row r="40" spans="2:11" ht="15.75" thickBot="1">
      <c r="B40" s="241">
        <v>12</v>
      </c>
      <c r="C40" s="342" t="s">
        <v>1183</v>
      </c>
      <c r="D40" s="336">
        <v>1</v>
      </c>
      <c r="E40" s="343" t="s">
        <v>317</v>
      </c>
      <c r="F40" s="338" t="s">
        <v>1156</v>
      </c>
      <c r="G40" s="336">
        <v>2020</v>
      </c>
      <c r="H40" s="339" t="s">
        <v>845</v>
      </c>
      <c r="I40" s="335" t="s">
        <v>1157</v>
      </c>
      <c r="J40" s="340">
        <v>44171</v>
      </c>
      <c r="K40" s="341"/>
    </row>
    <row r="41" spans="2:11">
      <c r="B41" s="243">
        <v>1</v>
      </c>
      <c r="C41" s="355" t="s">
        <v>1242</v>
      </c>
      <c r="D41" s="356">
        <v>1</v>
      </c>
      <c r="E41" s="357" t="s">
        <v>1201</v>
      </c>
      <c r="F41" s="358" t="s">
        <v>1077</v>
      </c>
      <c r="G41" s="356">
        <v>2020</v>
      </c>
      <c r="H41" s="359" t="s">
        <v>338</v>
      </c>
      <c r="I41" s="360" t="s">
        <v>1191</v>
      </c>
      <c r="J41" s="361">
        <v>44199</v>
      </c>
      <c r="K41" s="360"/>
    </row>
    <row r="42" spans="2:11">
      <c r="B42" s="243">
        <v>2</v>
      </c>
      <c r="C42" s="355" t="s">
        <v>1247</v>
      </c>
      <c r="D42" s="356">
        <v>1</v>
      </c>
      <c r="E42" s="359" t="s">
        <v>340</v>
      </c>
      <c r="F42" s="358" t="s">
        <v>1185</v>
      </c>
      <c r="G42" s="356">
        <v>2020</v>
      </c>
      <c r="H42" s="405" t="s">
        <v>836</v>
      </c>
      <c r="I42" s="406" t="s">
        <v>1118</v>
      </c>
      <c r="J42" s="361">
        <v>44201</v>
      </c>
      <c r="K42" s="406" t="s">
        <v>1248</v>
      </c>
    </row>
    <row r="43" spans="2:11">
      <c r="B43" s="243">
        <v>3</v>
      </c>
      <c r="C43" s="407" t="s">
        <v>551</v>
      </c>
      <c r="D43" s="356">
        <v>1</v>
      </c>
      <c r="E43" s="357" t="s">
        <v>929</v>
      </c>
      <c r="F43" s="358" t="s">
        <v>1275</v>
      </c>
      <c r="G43" s="356">
        <v>2019</v>
      </c>
      <c r="H43" s="408" t="s">
        <v>935</v>
      </c>
      <c r="I43" s="406" t="s">
        <v>1277</v>
      </c>
      <c r="J43" s="361">
        <v>44241</v>
      </c>
      <c r="K43" s="360"/>
    </row>
    <row r="44" spans="2:11">
      <c r="B44" s="243">
        <v>4</v>
      </c>
      <c r="C44" s="287"/>
      <c r="D44" s="170"/>
      <c r="E44" s="170"/>
      <c r="F44" s="159"/>
      <c r="G44" s="170"/>
      <c r="H44" s="171"/>
      <c r="I44" s="169"/>
      <c r="J44" s="172"/>
      <c r="K44" s="169"/>
    </row>
    <row r="45" spans="2:11">
      <c r="B45" s="243">
        <v>5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6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7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/>
      <c r="C66" s="287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/>
      <c r="C67" s="287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/>
      <c r="C68" s="287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/>
      <c r="C69" s="287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/>
      <c r="C70" s="287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/>
      <c r="C71" s="287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/>
      <c r="C72" s="287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/>
      <c r="C73" s="287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/>
      <c r="C74" s="287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/>
      <c r="C75" s="287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/>
      <c r="C76" s="287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7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7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7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7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7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7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7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7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7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7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7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7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409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409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409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409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409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409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409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1218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83" t="s">
        <v>372</v>
      </c>
      <c r="B1" s="384"/>
      <c r="C1" s="384"/>
      <c r="D1" s="384"/>
      <c r="E1" s="38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86" t="s">
        <v>458</v>
      </c>
      <c r="E2" s="38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87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388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388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388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388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388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388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388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388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388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388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388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388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388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388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388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388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388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388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388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389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388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388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388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389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87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388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388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388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388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388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388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388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388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388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388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388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388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389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87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388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388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388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388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388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388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388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388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388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388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389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87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388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388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388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88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388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388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388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388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389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388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388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388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388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388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88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88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388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388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388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388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388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388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388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388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388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389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388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88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88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88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388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388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388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388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388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388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388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388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389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390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391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391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391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391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391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391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391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391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391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392" t="s">
        <v>608</v>
      </c>
      <c r="B105" s="393"/>
      <c r="C105" s="394"/>
      <c r="D105" s="381">
        <f>SUM(D4:D104)</f>
        <v>1832000</v>
      </c>
      <c r="E105" s="38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2021-02-14T10:45:45Z</dcterms:modified>
  <cp:version>1000.0100.01</cp:version>
</cp:coreProperties>
</file>